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Brough Hill Fair OccurrenceBook" sheetId="1" r:id="rId1"/>
  </sheets>
  <definedNames>
    <definedName name="_xlnm._FilterDatabase" localSheetId="0" hidden="1">'Brough Hill Fair OccurrenceBook'!$B$2:$AB$92</definedName>
  </definedNames>
  <calcPr calcId="145621"/>
</workbook>
</file>

<file path=xl/calcChain.xml><?xml version="1.0" encoding="utf-8"?>
<calcChain xmlns="http://schemas.openxmlformats.org/spreadsheetml/2006/main">
  <c r="AB92" i="1" l="1"/>
  <c r="AB91" i="1"/>
  <c r="AB90" i="1"/>
  <c r="AB89" i="1"/>
  <c r="AB88" i="1"/>
  <c r="AB87" i="1"/>
  <c r="AB85" i="1"/>
  <c r="AB84" i="1"/>
  <c r="AB82" i="1"/>
  <c r="AB81" i="1"/>
  <c r="AB78" i="1"/>
  <c r="AB77" i="1"/>
  <c r="AB72" i="1"/>
  <c r="AB67" i="1"/>
  <c r="AB66" i="1"/>
  <c r="AB65" i="1"/>
  <c r="AB64" i="1"/>
  <c r="AB61" i="1"/>
  <c r="AB60" i="1"/>
  <c r="AB59" i="1"/>
  <c r="AB58" i="1"/>
  <c r="AB57" i="1"/>
  <c r="AB56" i="1"/>
  <c r="AB53" i="1"/>
  <c r="AB47" i="1"/>
  <c r="AB46" i="1"/>
  <c r="AB44" i="1"/>
  <c r="AB40" i="1"/>
  <c r="AB39" i="1"/>
  <c r="AB36" i="1"/>
  <c r="AB35" i="1"/>
  <c r="AB34" i="1"/>
  <c r="AB33" i="1"/>
  <c r="AB32" i="1"/>
  <c r="AB31" i="1"/>
  <c r="AB30" i="1"/>
  <c r="AB26" i="1"/>
  <c r="AB25" i="1"/>
  <c r="AB22" i="1"/>
  <c r="AB21" i="1"/>
  <c r="AB20" i="1"/>
  <c r="AB19" i="1"/>
  <c r="AB17" i="1"/>
  <c r="AB16" i="1"/>
  <c r="AB15" i="1"/>
  <c r="AB11" i="1"/>
  <c r="AB10" i="1"/>
  <c r="AB8" i="1"/>
  <c r="AB4" i="1"/>
  <c r="P92" i="1"/>
  <c r="P91" i="1"/>
  <c r="P90" i="1"/>
  <c r="P89" i="1"/>
  <c r="P88" i="1"/>
  <c r="P87" i="1"/>
  <c r="P85" i="1"/>
  <c r="P84" i="1"/>
  <c r="P82" i="1"/>
  <c r="P81" i="1"/>
  <c r="P78" i="1"/>
  <c r="P77" i="1"/>
  <c r="P72" i="1"/>
  <c r="P67" i="1"/>
  <c r="P66" i="1"/>
  <c r="P65" i="1"/>
  <c r="P64" i="1"/>
  <c r="P61" i="1"/>
  <c r="P60" i="1"/>
  <c r="P59" i="1"/>
  <c r="P58" i="1"/>
  <c r="P57" i="1"/>
  <c r="P56" i="1"/>
  <c r="P53" i="1"/>
  <c r="P47" i="1"/>
  <c r="P46" i="1"/>
  <c r="P44" i="1"/>
  <c r="P40" i="1"/>
  <c r="P39" i="1"/>
  <c r="P36" i="1"/>
  <c r="P35" i="1"/>
  <c r="P34" i="1"/>
  <c r="P33" i="1"/>
  <c r="P32" i="1"/>
  <c r="P31" i="1"/>
  <c r="P30" i="1"/>
  <c r="P26" i="1"/>
  <c r="P25" i="1"/>
  <c r="P22" i="1"/>
  <c r="P21" i="1"/>
  <c r="P20" i="1"/>
  <c r="P19" i="1"/>
  <c r="P17" i="1"/>
  <c r="P16" i="1"/>
  <c r="P15" i="1"/>
  <c r="P11" i="1"/>
  <c r="P10" i="1"/>
  <c r="P8" i="1"/>
  <c r="P4" i="1"/>
</calcChain>
</file>

<file path=xl/sharedStrings.xml><?xml version="1.0" encoding="utf-8"?>
<sst xmlns="http://schemas.openxmlformats.org/spreadsheetml/2006/main" count="1058" uniqueCount="405">
  <si>
    <t>Year</t>
  </si>
  <si>
    <t>month</t>
  </si>
  <si>
    <t>day</t>
  </si>
  <si>
    <t>date of offence</t>
  </si>
  <si>
    <t>stolen</t>
  </si>
  <si>
    <t>gaming</t>
  </si>
  <si>
    <t>assault</t>
  </si>
  <si>
    <t>drink</t>
  </si>
  <si>
    <t>trade offender</t>
  </si>
  <si>
    <t>forename vitim</t>
  </si>
  <si>
    <t>surname victim</t>
  </si>
  <si>
    <t>trade victim</t>
  </si>
  <si>
    <t xml:space="preserve">forename offender </t>
  </si>
  <si>
    <t>surname offender</t>
  </si>
  <si>
    <t>outcome</t>
  </si>
  <si>
    <t>place</t>
  </si>
  <si>
    <t>Brough</t>
  </si>
  <si>
    <t>location</t>
  </si>
  <si>
    <t>Inn</t>
  </si>
  <si>
    <t>woman</t>
  </si>
  <si>
    <t>age offender</t>
  </si>
  <si>
    <t>Soulby</t>
  </si>
  <si>
    <t>farmer</t>
  </si>
  <si>
    <t>watch</t>
  </si>
  <si>
    <t>Christopher</t>
  </si>
  <si>
    <t>Peacock</t>
  </si>
  <si>
    <t>arrested at Warcop, 2mo hl</t>
  </si>
  <si>
    <t>shop</t>
  </si>
  <si>
    <t>Jackson</t>
  </si>
  <si>
    <t>draper</t>
  </si>
  <si>
    <t>Irish</t>
  </si>
  <si>
    <t>offender from</t>
  </si>
  <si>
    <t>Middlesboro</t>
  </si>
  <si>
    <t>not caught</t>
  </si>
  <si>
    <t>false coin, 2 sovs</t>
  </si>
  <si>
    <t>BHF</t>
  </si>
  <si>
    <t>tent</t>
  </si>
  <si>
    <t>a mare</t>
  </si>
  <si>
    <t>later found</t>
  </si>
  <si>
    <t>Thomas</t>
  </si>
  <si>
    <t>Metcalf</t>
  </si>
  <si>
    <t>Bousfield</t>
  </si>
  <si>
    <t>innkeeper</t>
  </si>
  <si>
    <t>shawl</t>
  </si>
  <si>
    <t>place of victim</t>
  </si>
  <si>
    <t>Cold Rail</t>
  </si>
  <si>
    <t>Nateby</t>
  </si>
  <si>
    <t>Winton</t>
  </si>
  <si>
    <t>highway</t>
  </si>
  <si>
    <t>Blanchard</t>
  </si>
  <si>
    <t>Selby</t>
  </si>
  <si>
    <t>dismissed</t>
  </si>
  <si>
    <t>30 Sept</t>
  </si>
  <si>
    <t>29 Sept</t>
  </si>
  <si>
    <t>1st Oct</t>
  </si>
  <si>
    <t>2nd Oct</t>
  </si>
  <si>
    <t>Warcop</t>
  </si>
  <si>
    <t>Flitholm</t>
  </si>
  <si>
    <t>sheepdog</t>
  </si>
  <si>
    <t>Stainmore</t>
  </si>
  <si>
    <t>basket containing 5sh in coin</t>
  </si>
  <si>
    <t>John</t>
  </si>
  <si>
    <t>McLurky</t>
  </si>
  <si>
    <t>Scotland</t>
  </si>
  <si>
    <t>cattle drover</t>
  </si>
  <si>
    <t>1 month Appleby</t>
  </si>
  <si>
    <t>Sandforth</t>
  </si>
  <si>
    <t>on way home from BHF</t>
  </si>
  <si>
    <t>Richard</t>
  </si>
  <si>
    <t>Guy</t>
  </si>
  <si>
    <t>Bowes</t>
  </si>
  <si>
    <t>£7/10 and watch etc</t>
  </si>
  <si>
    <t>Preston</t>
  </si>
  <si>
    <t>canal boatman</t>
  </si>
  <si>
    <t>William</t>
  </si>
  <si>
    <t>Taylor</t>
  </si>
  <si>
    <t>12 mo, died in gaol</t>
  </si>
  <si>
    <t>accomplice hawker, escaped</t>
  </si>
  <si>
    <t>George</t>
  </si>
  <si>
    <t>Cannon</t>
  </si>
  <si>
    <t>victim helpless drunk, could give no account</t>
  </si>
  <si>
    <t>Clark</t>
  </si>
  <si>
    <t>Jordan</t>
  </si>
  <si>
    <t>field</t>
  </si>
  <si>
    <t>pony</t>
  </si>
  <si>
    <t>supposed recovered</t>
  </si>
  <si>
    <t>3rd Oct</t>
  </si>
  <si>
    <t>Pickles</t>
  </si>
  <si>
    <t>Grassington</t>
  </si>
  <si>
    <t>horse dealer</t>
  </si>
  <si>
    <t>groom</t>
  </si>
  <si>
    <t>Silsden</t>
  </si>
  <si>
    <t>Cockshott</t>
  </si>
  <si>
    <t>convicted at Wakefield, other offences</t>
  </si>
  <si>
    <t>card sharping</t>
  </si>
  <si>
    <t>Little</t>
  </si>
  <si>
    <t>12 wks Appleby</t>
  </si>
  <si>
    <t>from tent</t>
  </si>
  <si>
    <t>Sam</t>
  </si>
  <si>
    <t>Clifford</t>
  </si>
  <si>
    <t>Bradford</t>
  </si>
  <si>
    <t>large tent cover</t>
  </si>
  <si>
    <t>Watson</t>
  </si>
  <si>
    <t>Robinson</t>
  </si>
  <si>
    <t>labourer</t>
  </si>
  <si>
    <t>riotous</t>
  </si>
  <si>
    <t>Bentham</t>
  </si>
  <si>
    <t>butcher</t>
  </si>
  <si>
    <t>from her beer tent</t>
  </si>
  <si>
    <t>Sarah</t>
  </si>
  <si>
    <t>Rigg</t>
  </si>
  <si>
    <t>Appleby</t>
  </si>
  <si>
    <t>£26 cash, £77 cheque, purse, stolen from person</t>
  </si>
  <si>
    <t>horse, value £34</t>
  </si>
  <si>
    <t>Bean</t>
  </si>
  <si>
    <t>potato merchant</t>
  </si>
  <si>
    <t>Tadcaster</t>
  </si>
  <si>
    <t>suspect released. Lack of evidence</t>
  </si>
  <si>
    <t>12 mo hl</t>
  </si>
  <si>
    <t>Benjamin</t>
  </si>
  <si>
    <t>Leeds</t>
  </si>
  <si>
    <t>tramp</t>
  </si>
  <si>
    <t>Church Brough</t>
  </si>
  <si>
    <t>Bainbridge</t>
  </si>
  <si>
    <t>horse, value £20</t>
  </si>
  <si>
    <t>Mary</t>
  </si>
  <si>
    <t>Mason</t>
  </si>
  <si>
    <t>Kirkby Stephen</t>
  </si>
  <si>
    <t>£15 in purse</t>
  </si>
  <si>
    <t>railway station</t>
  </si>
  <si>
    <t>pickpockets</t>
  </si>
  <si>
    <t>Lee</t>
  </si>
  <si>
    <t>James</t>
  </si>
  <si>
    <t>Curtis</t>
  </si>
  <si>
    <t>London</t>
  </si>
  <si>
    <t>Liverpool</t>
  </si>
  <si>
    <t>2 mo hl</t>
  </si>
  <si>
    <t>3 others escpaed</t>
  </si>
  <si>
    <t>Francis</t>
  </si>
  <si>
    <t>Richardson</t>
  </si>
  <si>
    <t>Drybeck</t>
  </si>
  <si>
    <t>robbed while drunk and incapapable, no arrests</t>
  </si>
  <si>
    <t>Brown</t>
  </si>
  <si>
    <t>carter</t>
  </si>
  <si>
    <t>Keighley</t>
  </si>
  <si>
    <t>£12/10/-</t>
  </si>
  <si>
    <t>£23 and watch</t>
  </si>
  <si>
    <t>Raw</t>
  </si>
  <si>
    <t>Lunds, Yorks</t>
  </si>
  <si>
    <t>pickpockets not caught</t>
  </si>
  <si>
    <t>fair</t>
  </si>
  <si>
    <t>Carter</t>
  </si>
  <si>
    <t>auctioneers clerk</t>
  </si>
  <si>
    <t>Sunderland</t>
  </si>
  <si>
    <t xml:space="preserve">James </t>
  </si>
  <si>
    <t>Leslie</t>
  </si>
  <si>
    <t>Designer</t>
  </si>
  <si>
    <t>Dublin</t>
  </si>
  <si>
    <t>billiard marker</t>
  </si>
  <si>
    <t>Carlisle</t>
  </si>
  <si>
    <t>Gladstone</t>
  </si>
  <si>
    <t>three card trick</t>
  </si>
  <si>
    <t>1 mo hl</t>
  </si>
  <si>
    <t>Regan</t>
  </si>
  <si>
    <t>Kelly</t>
  </si>
  <si>
    <t>Manchester</t>
  </si>
  <si>
    <t>Newcastle</t>
  </si>
  <si>
    <t>shoemaker</t>
  </si>
  <si>
    <t>Ferguson</t>
  </si>
  <si>
    <t>Moulder</t>
  </si>
  <si>
    <t>Belfast</t>
  </si>
  <si>
    <t>Carr</t>
  </si>
  <si>
    <t>Patrick</t>
  </si>
  <si>
    <t>Robert</t>
  </si>
  <si>
    <t>Brunskill</t>
  </si>
  <si>
    <t>Tebay</t>
  </si>
  <si>
    <t>KS station crowded with people from BHF</t>
  </si>
  <si>
    <t>Joseph</t>
  </si>
  <si>
    <t>Garbutt</t>
  </si>
  <si>
    <t>Midgehall, Yorks</t>
  </si>
  <si>
    <t>Edward</t>
  </si>
  <si>
    <t>Thompson</t>
  </si>
  <si>
    <t>Lonsdale</t>
  </si>
  <si>
    <t>boot and shoe maker</t>
  </si>
  <si>
    <t>Hebson</t>
  </si>
  <si>
    <t>mason</t>
  </si>
  <si>
    <t>Mungrisedale</t>
  </si>
  <si>
    <t>overcoat</t>
  </si>
  <si>
    <t>Jonathan</t>
  </si>
  <si>
    <t>Wilson</t>
  </si>
  <si>
    <t>Gt Salkeld</t>
  </si>
  <si>
    <t>lost watch later handed in</t>
  </si>
  <si>
    <t>on way from the fair in a cart</t>
  </si>
  <si>
    <t>Snowden</t>
  </si>
  <si>
    <t>£2/15</t>
  </si>
  <si>
    <t>Miller</t>
  </si>
  <si>
    <t>horse</t>
  </si>
  <si>
    <t>Andrew</t>
  </si>
  <si>
    <t>Tait</t>
  </si>
  <si>
    <t>Dumfries</t>
  </si>
  <si>
    <t>15 mo hl</t>
  </si>
  <si>
    <t>horse sold on, man arrestedat Penrith</t>
  </si>
  <si>
    <t>heifer</t>
  </si>
  <si>
    <t>Rafferty</t>
  </si>
  <si>
    <t>cattle dealer</t>
  </si>
  <si>
    <t>animal may have strayed: not found</t>
  </si>
  <si>
    <t>Waite</t>
  </si>
  <si>
    <t>general dealer</t>
  </si>
  <si>
    <t>£3 fine and costs</t>
  </si>
  <si>
    <t>between fair and K St</t>
  </si>
  <si>
    <t>Lamb</t>
  </si>
  <si>
    <t>2 lost sheep, later found</t>
  </si>
  <si>
    <t>Mellbrecks</t>
  </si>
  <si>
    <t>drunk and disorderly</t>
  </si>
  <si>
    <t>fined 5/6 and costs</t>
  </si>
  <si>
    <t>none fixed</t>
  </si>
  <si>
    <t>Helen</t>
  </si>
  <si>
    <t>Louisa</t>
  </si>
  <si>
    <t>Boswell</t>
  </si>
  <si>
    <t>Cook</t>
  </si>
  <si>
    <t>pedlar</t>
  </si>
  <si>
    <t>wife</t>
  </si>
  <si>
    <t>28 Sept</t>
  </si>
  <si>
    <t>Yare</t>
  </si>
  <si>
    <t>Charles</t>
  </si>
  <si>
    <t>Sheldon</t>
  </si>
  <si>
    <t>9 mo hl</t>
  </si>
  <si>
    <t xml:space="preserve">26 ponies,£225, by false pretences value </t>
  </si>
  <si>
    <t>Bains Taylor</t>
  </si>
  <si>
    <t>not BHF</t>
  </si>
  <si>
    <t>between railway stations</t>
  </si>
  <si>
    <t>Gaffley</t>
  </si>
  <si>
    <t>fined £2 and costs</t>
  </si>
  <si>
    <t>Frederick</t>
  </si>
  <si>
    <t>Atkins</t>
  </si>
  <si>
    <t>artificial florist</t>
  </si>
  <si>
    <t>also wanted at Carlisle</t>
  </si>
  <si>
    <t>Harrison</t>
  </si>
  <si>
    <t>Huddersfield</t>
  </si>
  <si>
    <t>fined 10/- and costs</t>
  </si>
  <si>
    <t>Bennett</t>
  </si>
  <si>
    <t>Stoke on Trent</t>
  </si>
  <si>
    <t>Coates</t>
  </si>
  <si>
    <t>Wolshingham</t>
  </si>
  <si>
    <t>crowded station</t>
  </si>
  <si>
    <t>£32, top coat and purse</t>
  </si>
  <si>
    <t>Windle</t>
  </si>
  <si>
    <t>Bell Busk, Yorks</t>
  </si>
  <si>
    <t>horse, £30</t>
  </si>
  <si>
    <t>gave the horse to a man to hold while he went into tent</t>
  </si>
  <si>
    <t>Bird</t>
  </si>
  <si>
    <t>Kings Meaburn</t>
  </si>
  <si>
    <t>£22 and purse</t>
  </si>
  <si>
    <t>Wilfred</t>
  </si>
  <si>
    <t>Lowther</t>
  </si>
  <si>
    <t>Ulverston</t>
  </si>
  <si>
    <t>,</t>
  </si>
  <si>
    <t>horse, £10, strayed?</t>
  </si>
  <si>
    <t>Savage</t>
  </si>
  <si>
    <t>Clifton Dykes</t>
  </si>
  <si>
    <t>£100 in notes</t>
  </si>
  <si>
    <t>other</t>
  </si>
  <si>
    <t>causing a fire</t>
  </si>
  <si>
    <t>Gt Musgrave</t>
  </si>
  <si>
    <t>Elizabeth</t>
  </si>
  <si>
    <t>Cockburn</t>
  </si>
  <si>
    <t>Flitholm farm</t>
  </si>
  <si>
    <t>Dougald</t>
  </si>
  <si>
    <t>Campbell</t>
  </si>
  <si>
    <t>Inverness</t>
  </si>
  <si>
    <t>lodging with permission in barn, admitted smoking, did not run off</t>
  </si>
  <si>
    <t>Rhodes</t>
  </si>
  <si>
    <t>Prince of wales colliery</t>
  </si>
  <si>
    <t>Pontefract</t>
  </si>
  <si>
    <t>4 fell ponies strayed</t>
  </si>
  <si>
    <t>recovered nearby by police 8th and 9th</t>
  </si>
  <si>
    <t>Dent</t>
  </si>
  <si>
    <t>Ashcroft</t>
  </si>
  <si>
    <t>riveter</t>
  </si>
  <si>
    <t>returning from fair,</t>
  </si>
  <si>
    <t>Allen</t>
  </si>
  <si>
    <t>card sharper</t>
  </si>
  <si>
    <t>Sanderson</t>
  </si>
  <si>
    <t>Richmond</t>
  </si>
  <si>
    <t>Priestly</t>
  </si>
  <si>
    <t>Darlington</t>
  </si>
  <si>
    <t>14 days</t>
  </si>
  <si>
    <t>Procter</t>
  </si>
  <si>
    <t>fined £2</t>
  </si>
  <si>
    <t>Doncaster</t>
  </si>
  <si>
    <t>£9 lost purse</t>
  </si>
  <si>
    <t>telegram from Doncaster police: KS enquiries revelaed nothing</t>
  </si>
  <si>
    <t>Stephenson</t>
  </si>
  <si>
    <t>Milburn</t>
  </si>
  <si>
    <t>10/- pickpocketed</t>
  </si>
  <si>
    <t>3 men rushed him</t>
  </si>
  <si>
    <t>Phillips</t>
  </si>
  <si>
    <t>assaulting police</t>
  </si>
  <si>
    <t>Michael</t>
  </si>
  <si>
    <t>coming from BHF</t>
  </si>
  <si>
    <t>Smith</t>
  </si>
  <si>
    <t>dyer</t>
  </si>
  <si>
    <t>fined 20/- and costs</t>
  </si>
  <si>
    <t>purse with 20/-</t>
  </si>
  <si>
    <t>Eliza</t>
  </si>
  <si>
    <t>Robson</t>
  </si>
  <si>
    <t>tea merchant's wife</t>
  </si>
  <si>
    <t>police suspect lost not stolen</t>
  </si>
  <si>
    <t>Alexander</t>
  </si>
  <si>
    <t>basket with £11/10/- and occasional licence</t>
  </si>
  <si>
    <t>3 men suspected, not found</t>
  </si>
  <si>
    <t>Ravenstonedale</t>
  </si>
  <si>
    <t>roadside, on way back from BHF</t>
  </si>
  <si>
    <t>green grocer</t>
  </si>
  <si>
    <t>Skipton</t>
  </si>
  <si>
    <t>horse. 37/-</t>
  </si>
  <si>
    <t>taken between 11pm and midnight: horse was tied up</t>
  </si>
  <si>
    <t>Teasdale</t>
  </si>
  <si>
    <t>purse and 5/-</t>
  </si>
  <si>
    <t>purse lifted from his pocket when the crowd bunched up as horses were run past</t>
  </si>
  <si>
    <t>Wethereld</t>
  </si>
  <si>
    <t>Ribblehead</t>
  </si>
  <si>
    <t>£27 purse</t>
  </si>
  <si>
    <t>Filby</t>
  </si>
  <si>
    <t>fish hawker</t>
  </si>
  <si>
    <t>thief apprehended at once by victim and others.</t>
  </si>
  <si>
    <t>2 years</t>
  </si>
  <si>
    <t>Atkinson</t>
  </si>
  <si>
    <t>Spennymoor</t>
  </si>
  <si>
    <t>hawker</t>
  </si>
  <si>
    <t>Brampton</t>
  </si>
  <si>
    <t>horse, 15/-, strayed?</t>
  </si>
  <si>
    <t>W H</t>
  </si>
  <si>
    <t>Hudson</t>
  </si>
  <si>
    <t>gentleman</t>
  </si>
  <si>
    <t>watch £10</t>
  </si>
  <si>
    <t>description of suspect</t>
  </si>
  <si>
    <t>refreshment tent</t>
  </si>
  <si>
    <t>Nelson</t>
  </si>
  <si>
    <t>Bongate</t>
  </si>
  <si>
    <t>purse and 16/-</t>
  </si>
  <si>
    <t>Johnston</t>
  </si>
  <si>
    <t>fined 20/-</t>
  </si>
  <si>
    <t>Henry</t>
  </si>
  <si>
    <t>Nutter</t>
  </si>
  <si>
    <t>Blacko</t>
  </si>
  <si>
    <t>Yorks</t>
  </si>
  <si>
    <t>apprehended 1hr after theft</t>
  </si>
  <si>
    <t>Bleatarn</t>
  </si>
  <si>
    <t>Chapel of Ease</t>
  </si>
  <si>
    <t>27/9 to 4/10</t>
  </si>
  <si>
    <t>wilful damage - windows broken</t>
  </si>
  <si>
    <t>boys</t>
  </si>
  <si>
    <t>sons of some low horse dealer</t>
  </si>
  <si>
    <t>they were camping nearby during the fair</t>
  </si>
  <si>
    <t>Peter</t>
  </si>
  <si>
    <t>Skirrow</t>
  </si>
  <si>
    <t>Colne</t>
  </si>
  <si>
    <t>£15 purse</t>
  </si>
  <si>
    <t>Welsh</t>
  </si>
  <si>
    <t>fitter</t>
  </si>
  <si>
    <t>Samuel</t>
  </si>
  <si>
    <t>Ravenstonedale, Coldbeck</t>
  </si>
  <si>
    <t>£15/10/- purse</t>
  </si>
  <si>
    <t>mad drunk</t>
  </si>
  <si>
    <t>Daniel</t>
  </si>
  <si>
    <t>Sowerby</t>
  </si>
  <si>
    <t>K Stephen?</t>
  </si>
  <si>
    <t>fined 5/6d and costs</t>
  </si>
  <si>
    <t>boots</t>
  </si>
  <si>
    <t>offence type</t>
  </si>
  <si>
    <t>theft</t>
  </si>
  <si>
    <t>intent</t>
  </si>
  <si>
    <t>arson</t>
  </si>
  <si>
    <t>lost property</t>
  </si>
  <si>
    <t>wilful damage</t>
  </si>
  <si>
    <t>false coin</t>
  </si>
  <si>
    <t>n</t>
  </si>
  <si>
    <t>y</t>
  </si>
  <si>
    <t>person detained</t>
  </si>
  <si>
    <t>person convicted</t>
  </si>
  <si>
    <t>charge</t>
  </si>
  <si>
    <t>notes</t>
  </si>
  <si>
    <t>Cases at the Railway Station</t>
  </si>
  <si>
    <t>Reported cases</t>
  </si>
  <si>
    <t>Arrests</t>
  </si>
  <si>
    <t>Pickpockets</t>
  </si>
  <si>
    <t>Assault</t>
  </si>
  <si>
    <t>Lost Property</t>
  </si>
  <si>
    <t>Theft</t>
  </si>
  <si>
    <t>Frequenting</t>
  </si>
  <si>
    <t>Gaming</t>
  </si>
  <si>
    <t>Cases on Fair Hill</t>
  </si>
  <si>
    <t>between BHF and Croglan Castle, K St</t>
  </si>
  <si>
    <t>Drink</t>
  </si>
  <si>
    <t>Animals</t>
  </si>
  <si>
    <t>on railway train</t>
  </si>
  <si>
    <t>railway returning from BHF</t>
  </si>
  <si>
    <t>railway between home and fair</t>
  </si>
  <si>
    <t>police doubted his story: he was drunk. Careful explanation.</t>
  </si>
  <si>
    <t>1 or 2 Oct</t>
  </si>
  <si>
    <t>Anthony</t>
  </si>
  <si>
    <t>Wharton</t>
  </si>
  <si>
    <t>9 grey faced lambs</t>
  </si>
  <si>
    <t>Brough Hill Fair cases, 1858-1901, Kirkby Stephen Police Occurrence 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</si>
</sst>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" fontId="0" fillId="0" borderId="0" xfId="0" applyNumberFormat="1"/>
    <xf numFmtId="49" fontId="0" fillId="0" borderId="0" xfId="0" applyNumberFormat="1"/>
    <xf numFmtId="6" fontId="0" fillId="0" borderId="0" xfId="0" applyNumberFormat="1"/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2"/>
  <sheetViews>
    <sheetView tabSelected="1" workbookViewId="0">
      <pane ySplit="2" topLeftCell="A13" activePane="bottomLeft" state="frozen"/>
      <selection pane="bottomLeft" activeCell="G1" sqref="G1"/>
    </sheetView>
  </sheetViews>
  <sheetFormatPr defaultRowHeight="15" outlineLevelRow="2" x14ac:dyDescent="0.25"/>
  <cols>
    <col min="2" max="2" width="7.140625" bestFit="1" customWidth="1"/>
    <col min="3" max="4" width="9.140625" customWidth="1"/>
    <col min="5" max="5" width="9.140625" style="2" customWidth="1"/>
    <col min="6" max="6" width="15.42578125" bestFit="1" customWidth="1"/>
    <col min="7" max="7" width="34.7109375" bestFit="1" customWidth="1"/>
    <col min="8" max="8" width="17.140625" bestFit="1" customWidth="1"/>
    <col min="9" max="9" width="17" bestFit="1" customWidth="1"/>
    <col min="10" max="10" width="21.85546875" bestFit="1" customWidth="1"/>
    <col min="11" max="11" width="24.85546875" bestFit="1" customWidth="1"/>
    <col min="12" max="12" width="44.28515625" bestFit="1" customWidth="1"/>
    <col min="13" max="15" width="0" hidden="1" customWidth="1"/>
    <col min="16" max="16" width="44.28515625" bestFit="1" customWidth="1"/>
    <col min="17" max="17" width="14.5703125" bestFit="1" customWidth="1"/>
    <col min="18" max="21" width="0" hidden="1" customWidth="1"/>
    <col min="22" max="22" width="16" bestFit="1" customWidth="1"/>
    <col min="23" max="23" width="28.42578125" bestFit="1" customWidth="1"/>
    <col min="24" max="24" width="74.28515625" bestFit="1" customWidth="1"/>
    <col min="25" max="25" width="18" bestFit="1" customWidth="1"/>
    <col min="26" max="26" width="18.5703125" bestFit="1" customWidth="1"/>
    <col min="27" max="27" width="61.28515625" bestFit="1" customWidth="1"/>
    <col min="28" max="28" width="70.42578125" bestFit="1" customWidth="1"/>
    <col min="31" max="31" width="17" customWidth="1"/>
    <col min="32" max="38" width="17.85546875" customWidth="1"/>
  </cols>
  <sheetData>
    <row r="1" spans="1:28" ht="18.75" x14ac:dyDescent="0.3">
      <c r="A1" s="23" t="s">
        <v>404</v>
      </c>
    </row>
    <row r="2" spans="1:28" x14ac:dyDescent="0.25">
      <c r="B2" t="s">
        <v>0</v>
      </c>
      <c r="C2" t="s">
        <v>1</v>
      </c>
      <c r="D2" t="s">
        <v>2</v>
      </c>
      <c r="E2" s="2" t="s">
        <v>3</v>
      </c>
      <c r="F2" t="s">
        <v>15</v>
      </c>
      <c r="G2" t="s">
        <v>17</v>
      </c>
      <c r="H2" t="s">
        <v>9</v>
      </c>
      <c r="I2" t="s">
        <v>10</v>
      </c>
      <c r="J2" t="s">
        <v>11</v>
      </c>
      <c r="K2" t="s">
        <v>44</v>
      </c>
      <c r="L2" t="s">
        <v>4</v>
      </c>
      <c r="M2" t="s">
        <v>5</v>
      </c>
      <c r="N2" t="s">
        <v>6</v>
      </c>
      <c r="O2" t="s">
        <v>7</v>
      </c>
      <c r="P2" t="s">
        <v>381</v>
      </c>
      <c r="Q2" t="s">
        <v>370</v>
      </c>
      <c r="R2" t="s">
        <v>261</v>
      </c>
      <c r="S2" t="s">
        <v>12</v>
      </c>
      <c r="T2" t="s">
        <v>13</v>
      </c>
      <c r="U2" t="s">
        <v>20</v>
      </c>
      <c r="V2" t="s">
        <v>31</v>
      </c>
      <c r="W2" t="s">
        <v>8</v>
      </c>
      <c r="X2" t="s">
        <v>14</v>
      </c>
      <c r="Y2" t="s">
        <v>379</v>
      </c>
      <c r="Z2" t="s">
        <v>380</v>
      </c>
      <c r="AB2" t="s">
        <v>382</v>
      </c>
    </row>
    <row r="3" spans="1:28" outlineLevel="2" x14ac:dyDescent="0.25">
      <c r="B3">
        <v>1858</v>
      </c>
      <c r="C3">
        <v>10</v>
      </c>
      <c r="D3">
        <v>1</v>
      </c>
      <c r="E3" s="2" t="s">
        <v>52</v>
      </c>
      <c r="F3" s="1" t="s">
        <v>16</v>
      </c>
      <c r="G3" t="s">
        <v>18</v>
      </c>
      <c r="J3" t="s">
        <v>42</v>
      </c>
      <c r="L3" t="s">
        <v>369</v>
      </c>
      <c r="Q3" t="s">
        <v>371</v>
      </c>
      <c r="U3">
        <v>21</v>
      </c>
      <c r="W3" t="s">
        <v>19</v>
      </c>
      <c r="Y3" t="s">
        <v>377</v>
      </c>
    </row>
    <row r="4" spans="1:28" outlineLevel="2" x14ac:dyDescent="0.25">
      <c r="B4">
        <v>1859</v>
      </c>
      <c r="C4">
        <v>9</v>
      </c>
      <c r="D4">
        <v>30</v>
      </c>
      <c r="E4" s="2" t="s">
        <v>53</v>
      </c>
      <c r="F4" t="s">
        <v>21</v>
      </c>
      <c r="J4" t="s">
        <v>22</v>
      </c>
      <c r="K4" t="s">
        <v>21</v>
      </c>
      <c r="L4" t="s">
        <v>23</v>
      </c>
      <c r="P4" t="str">
        <f>CONCATENATE(L4,M4,N4,O4,R4)</f>
        <v>watch</v>
      </c>
      <c r="Q4" t="s">
        <v>371</v>
      </c>
      <c r="S4" t="s">
        <v>24</v>
      </c>
      <c r="T4" t="s">
        <v>25</v>
      </c>
      <c r="X4" t="s">
        <v>26</v>
      </c>
      <c r="Y4" t="s">
        <v>378</v>
      </c>
      <c r="Z4" t="s">
        <v>378</v>
      </c>
      <c r="AB4" t="str">
        <f>CONCATENATE(AA4,X4)</f>
        <v>arrested at Warcop, 2mo hl</v>
      </c>
    </row>
    <row r="5" spans="1:28" outlineLevel="2" x14ac:dyDescent="0.25">
      <c r="B5">
        <v>1859</v>
      </c>
      <c r="C5">
        <v>10</v>
      </c>
      <c r="D5">
        <v>3</v>
      </c>
      <c r="E5" s="2" t="s">
        <v>54</v>
      </c>
      <c r="F5" t="s">
        <v>16</v>
      </c>
      <c r="G5" t="s">
        <v>27</v>
      </c>
      <c r="I5" t="s">
        <v>28</v>
      </c>
      <c r="J5" t="s">
        <v>29</v>
      </c>
      <c r="K5" t="s">
        <v>16</v>
      </c>
      <c r="L5" t="s">
        <v>34</v>
      </c>
      <c r="Q5" t="s">
        <v>376</v>
      </c>
      <c r="V5" t="s">
        <v>32</v>
      </c>
      <c r="W5" t="s">
        <v>30</v>
      </c>
      <c r="X5" t="s">
        <v>33</v>
      </c>
      <c r="Y5" t="s">
        <v>377</v>
      </c>
    </row>
    <row r="6" spans="1:28" outlineLevel="2" x14ac:dyDescent="0.25">
      <c r="B6">
        <v>1860</v>
      </c>
      <c r="C6">
        <v>10</v>
      </c>
      <c r="D6">
        <v>1</v>
      </c>
      <c r="E6" s="2" t="s">
        <v>54</v>
      </c>
      <c r="F6" t="s">
        <v>35</v>
      </c>
      <c r="G6" t="s">
        <v>36</v>
      </c>
      <c r="H6" t="s">
        <v>39</v>
      </c>
      <c r="I6" t="s">
        <v>40</v>
      </c>
      <c r="J6" t="s">
        <v>22</v>
      </c>
      <c r="K6" t="s">
        <v>45</v>
      </c>
      <c r="L6" t="s">
        <v>37</v>
      </c>
      <c r="Q6" t="s">
        <v>374</v>
      </c>
      <c r="X6" t="s">
        <v>38</v>
      </c>
    </row>
    <row r="7" spans="1:28" outlineLevel="2" x14ac:dyDescent="0.25">
      <c r="B7">
        <v>1860</v>
      </c>
      <c r="C7">
        <v>10</v>
      </c>
      <c r="D7">
        <v>2</v>
      </c>
      <c r="E7" s="2" t="s">
        <v>55</v>
      </c>
      <c r="F7" t="s">
        <v>35</v>
      </c>
      <c r="G7" t="s">
        <v>36</v>
      </c>
      <c r="H7" t="s">
        <v>39</v>
      </c>
      <c r="I7" t="s">
        <v>41</v>
      </c>
      <c r="J7" t="s">
        <v>42</v>
      </c>
      <c r="K7" t="s">
        <v>46</v>
      </c>
      <c r="L7" t="s">
        <v>43</v>
      </c>
      <c r="Q7" t="s">
        <v>371</v>
      </c>
      <c r="Y7" t="s">
        <v>377</v>
      </c>
    </row>
    <row r="8" spans="1:28" outlineLevel="2" x14ac:dyDescent="0.25">
      <c r="B8">
        <v>1861</v>
      </c>
      <c r="C8">
        <v>10</v>
      </c>
      <c r="D8">
        <v>2</v>
      </c>
      <c r="E8" s="2" t="s">
        <v>52</v>
      </c>
      <c r="F8" t="s">
        <v>47</v>
      </c>
      <c r="G8" t="s">
        <v>48</v>
      </c>
      <c r="M8" t="s">
        <v>5</v>
      </c>
      <c r="P8" t="str">
        <f>CONCATENATE(L8,M8,N8,O8,R8)</f>
        <v>gaming</v>
      </c>
      <c r="Q8" t="s">
        <v>5</v>
      </c>
      <c r="S8" t="s">
        <v>39</v>
      </c>
      <c r="T8" t="s">
        <v>49</v>
      </c>
      <c r="U8">
        <v>40</v>
      </c>
      <c r="V8" t="s">
        <v>50</v>
      </c>
      <c r="X8" t="s">
        <v>51</v>
      </c>
      <c r="Y8" t="s">
        <v>378</v>
      </c>
      <c r="Z8" t="s">
        <v>377</v>
      </c>
      <c r="AB8" t="str">
        <f>CONCATENATE(AA8,X8)</f>
        <v>dismissed</v>
      </c>
    </row>
    <row r="9" spans="1:28" outlineLevel="2" x14ac:dyDescent="0.25">
      <c r="B9">
        <v>1861</v>
      </c>
      <c r="C9">
        <v>10</v>
      </c>
      <c r="D9">
        <v>2</v>
      </c>
      <c r="E9" s="2" t="s">
        <v>52</v>
      </c>
      <c r="F9" t="s">
        <v>56</v>
      </c>
      <c r="G9" t="s">
        <v>57</v>
      </c>
      <c r="L9" t="s">
        <v>58</v>
      </c>
      <c r="Q9" t="s">
        <v>371</v>
      </c>
      <c r="Y9" t="s">
        <v>377</v>
      </c>
    </row>
    <row r="10" spans="1:28" outlineLevel="2" x14ac:dyDescent="0.25">
      <c r="B10">
        <v>1861</v>
      </c>
      <c r="C10">
        <v>10</v>
      </c>
      <c r="D10">
        <v>2</v>
      </c>
      <c r="E10" s="2" t="s">
        <v>55</v>
      </c>
      <c r="F10" t="s">
        <v>59</v>
      </c>
      <c r="G10" t="s">
        <v>18</v>
      </c>
      <c r="L10" t="s">
        <v>60</v>
      </c>
      <c r="P10" t="str">
        <f>CONCATENATE(L10,M10,N10,O10,R10)</f>
        <v>basket containing 5sh in coin</v>
      </c>
      <c r="Q10" t="s">
        <v>371</v>
      </c>
      <c r="S10" t="s">
        <v>61</v>
      </c>
      <c r="T10" t="s">
        <v>62</v>
      </c>
      <c r="U10">
        <v>17</v>
      </c>
      <c r="V10" t="s">
        <v>63</v>
      </c>
      <c r="W10" t="s">
        <v>64</v>
      </c>
      <c r="X10" t="s">
        <v>65</v>
      </c>
      <c r="Y10" t="s">
        <v>378</v>
      </c>
      <c r="Z10" t="s">
        <v>378</v>
      </c>
      <c r="AB10" t="str">
        <f>CONCATENATE(AA10,X10)</f>
        <v>1 month Appleby</v>
      </c>
    </row>
    <row r="11" spans="1:28" outlineLevel="2" x14ac:dyDescent="0.25">
      <c r="B11">
        <v>1863</v>
      </c>
      <c r="C11">
        <v>9</v>
      </c>
      <c r="D11">
        <v>30</v>
      </c>
      <c r="E11" s="2" t="s">
        <v>52</v>
      </c>
      <c r="F11" t="s">
        <v>66</v>
      </c>
      <c r="G11" t="s">
        <v>67</v>
      </c>
      <c r="H11" t="s">
        <v>68</v>
      </c>
      <c r="I11" t="s">
        <v>69</v>
      </c>
      <c r="J11" t="s">
        <v>22</v>
      </c>
      <c r="K11" t="s">
        <v>70</v>
      </c>
      <c r="L11" t="s">
        <v>71</v>
      </c>
      <c r="P11" t="str">
        <f>CONCATENATE(L11,M11,N11,O11,R11)</f>
        <v>£7/10 and watch etc</v>
      </c>
      <c r="Q11" t="s">
        <v>371</v>
      </c>
      <c r="S11" t="s">
        <v>74</v>
      </c>
      <c r="T11" t="s">
        <v>75</v>
      </c>
      <c r="U11">
        <v>30</v>
      </c>
      <c r="V11" t="s">
        <v>72</v>
      </c>
      <c r="W11" t="s">
        <v>73</v>
      </c>
      <c r="X11" t="s">
        <v>76</v>
      </c>
      <c r="Y11" t="s">
        <v>378</v>
      </c>
      <c r="Z11" t="s">
        <v>378</v>
      </c>
      <c r="AA11" t="s">
        <v>77</v>
      </c>
      <c r="AB11" t="str">
        <f>CONCATENATE(AA11,X11)</f>
        <v>accomplice hawker, escaped12 mo, died in gaol</v>
      </c>
    </row>
    <row r="12" spans="1:28" outlineLevel="2" x14ac:dyDescent="0.25">
      <c r="B12">
        <v>1864</v>
      </c>
      <c r="C12">
        <v>10</v>
      </c>
      <c r="D12">
        <v>1</v>
      </c>
      <c r="F12" t="s">
        <v>35</v>
      </c>
      <c r="H12" t="s">
        <v>78</v>
      </c>
      <c r="I12" t="s">
        <v>79</v>
      </c>
      <c r="L12" s="3">
        <v>23</v>
      </c>
      <c r="Q12" t="s">
        <v>371</v>
      </c>
      <c r="X12" t="s">
        <v>80</v>
      </c>
      <c r="Y12" t="s">
        <v>377</v>
      </c>
    </row>
    <row r="13" spans="1:28" outlineLevel="2" x14ac:dyDescent="0.25">
      <c r="B13">
        <v>1864</v>
      </c>
      <c r="C13">
        <v>10</v>
      </c>
      <c r="D13">
        <v>1</v>
      </c>
      <c r="F13" t="s">
        <v>35</v>
      </c>
      <c r="H13" t="s">
        <v>81</v>
      </c>
      <c r="I13" t="s">
        <v>82</v>
      </c>
      <c r="L13" t="s">
        <v>23</v>
      </c>
      <c r="Q13" t="s">
        <v>371</v>
      </c>
      <c r="X13" t="s">
        <v>80</v>
      </c>
      <c r="Y13" t="s">
        <v>377</v>
      </c>
    </row>
    <row r="14" spans="1:28" outlineLevel="2" x14ac:dyDescent="0.25">
      <c r="B14">
        <v>1864</v>
      </c>
      <c r="C14">
        <v>10</v>
      </c>
      <c r="D14">
        <v>2</v>
      </c>
      <c r="F14" t="s">
        <v>46</v>
      </c>
      <c r="G14" t="s">
        <v>83</v>
      </c>
      <c r="L14" t="s">
        <v>84</v>
      </c>
      <c r="Q14" t="s">
        <v>374</v>
      </c>
      <c r="X14" t="s">
        <v>85</v>
      </c>
    </row>
    <row r="15" spans="1:28" outlineLevel="2" x14ac:dyDescent="0.25">
      <c r="B15">
        <v>1864</v>
      </c>
      <c r="C15">
        <v>10</v>
      </c>
      <c r="D15">
        <v>7</v>
      </c>
      <c r="E15" s="2" t="s">
        <v>86</v>
      </c>
      <c r="F15" t="s">
        <v>46</v>
      </c>
      <c r="G15" t="s">
        <v>83</v>
      </c>
      <c r="L15" t="s">
        <v>84</v>
      </c>
      <c r="P15" t="str">
        <f>CONCATENATE(L15,M15,N15,O15,R15)</f>
        <v>pony</v>
      </c>
      <c r="Q15" t="s">
        <v>371</v>
      </c>
      <c r="S15" t="s">
        <v>74</v>
      </c>
      <c r="T15" t="s">
        <v>87</v>
      </c>
      <c r="U15">
        <v>38</v>
      </c>
      <c r="V15" t="s">
        <v>88</v>
      </c>
      <c r="W15" t="s">
        <v>89</v>
      </c>
      <c r="X15" t="s">
        <v>93</v>
      </c>
      <c r="Y15" t="s">
        <v>378</v>
      </c>
      <c r="Z15" t="s">
        <v>377</v>
      </c>
      <c r="AB15" t="str">
        <f>CONCATENATE(AA15,X15)</f>
        <v>convicted at Wakefield, other offences</v>
      </c>
    </row>
    <row r="16" spans="1:28" outlineLevel="2" x14ac:dyDescent="0.25">
      <c r="B16">
        <v>1864</v>
      </c>
      <c r="C16">
        <v>10</v>
      </c>
      <c r="D16">
        <v>7</v>
      </c>
      <c r="E16" s="2" t="s">
        <v>86</v>
      </c>
      <c r="F16" t="s">
        <v>46</v>
      </c>
      <c r="G16" t="s">
        <v>83</v>
      </c>
      <c r="L16" t="s">
        <v>84</v>
      </c>
      <c r="P16" t="str">
        <f>CONCATENATE(L16,M16,N16,O16,R16)</f>
        <v>pony</v>
      </c>
      <c r="Q16" t="s">
        <v>371</v>
      </c>
      <c r="S16" t="s">
        <v>61</v>
      </c>
      <c r="T16" t="s">
        <v>92</v>
      </c>
      <c r="U16">
        <v>30</v>
      </c>
      <c r="V16" t="s">
        <v>91</v>
      </c>
      <c r="W16" t="s">
        <v>90</v>
      </c>
      <c r="X16" t="s">
        <v>93</v>
      </c>
      <c r="Y16" t="s">
        <v>378</v>
      </c>
      <c r="Z16" t="s">
        <v>377</v>
      </c>
      <c r="AB16" t="str">
        <f>CONCATENATE(AA16,X16)</f>
        <v>convicted at Wakefield, other offences</v>
      </c>
    </row>
    <row r="17" spans="2:35" outlineLevel="2" x14ac:dyDescent="0.25">
      <c r="B17">
        <v>1865</v>
      </c>
      <c r="C17">
        <v>9</v>
      </c>
      <c r="D17">
        <v>30</v>
      </c>
      <c r="F17" t="s">
        <v>35</v>
      </c>
      <c r="G17" t="s">
        <v>396</v>
      </c>
      <c r="M17" t="s">
        <v>94</v>
      </c>
      <c r="P17" t="str">
        <f>CONCATENATE(L17,M17,N17,O17,R17)</f>
        <v>card sharping</v>
      </c>
      <c r="Q17" t="s">
        <v>5</v>
      </c>
      <c r="S17" t="s">
        <v>39</v>
      </c>
      <c r="T17" t="s">
        <v>95</v>
      </c>
      <c r="X17" t="s">
        <v>96</v>
      </c>
      <c r="Y17" t="s">
        <v>378</v>
      </c>
      <c r="Z17" t="s">
        <v>378</v>
      </c>
      <c r="AB17" t="str">
        <f>CONCATENATE(AA17,X17)</f>
        <v>12 wks Appleby</v>
      </c>
    </row>
    <row r="18" spans="2:35" outlineLevel="2" x14ac:dyDescent="0.25">
      <c r="B18">
        <v>1866</v>
      </c>
      <c r="C18">
        <v>10</v>
      </c>
      <c r="D18">
        <v>2</v>
      </c>
      <c r="E18" s="2" t="s">
        <v>54</v>
      </c>
      <c r="F18" t="s">
        <v>35</v>
      </c>
      <c r="G18" t="s">
        <v>97</v>
      </c>
      <c r="H18" t="s">
        <v>98</v>
      </c>
      <c r="I18" t="s">
        <v>99</v>
      </c>
      <c r="K18" t="s">
        <v>100</v>
      </c>
      <c r="L18" t="s">
        <v>101</v>
      </c>
      <c r="Q18" t="s">
        <v>371</v>
      </c>
      <c r="Y18" t="s">
        <v>377</v>
      </c>
    </row>
    <row r="19" spans="2:35" outlineLevel="2" x14ac:dyDescent="0.25">
      <c r="B19">
        <v>1867</v>
      </c>
      <c r="C19">
        <v>10</v>
      </c>
      <c r="D19">
        <v>2</v>
      </c>
      <c r="F19" t="s">
        <v>35</v>
      </c>
      <c r="O19" t="s">
        <v>105</v>
      </c>
      <c r="P19" t="str">
        <f>CONCATENATE(L19,M19,N19,O19,R19)</f>
        <v>riotous</v>
      </c>
      <c r="Q19" t="s">
        <v>7</v>
      </c>
      <c r="S19" t="s">
        <v>102</v>
      </c>
      <c r="T19" t="s">
        <v>103</v>
      </c>
      <c r="V19" t="s">
        <v>16</v>
      </c>
      <c r="W19" t="s">
        <v>104</v>
      </c>
      <c r="X19" t="s">
        <v>51</v>
      </c>
      <c r="Y19" t="s">
        <v>378</v>
      </c>
      <c r="Z19" t="s">
        <v>377</v>
      </c>
      <c r="AB19" t="str">
        <f>CONCATENATE(AA19,X19)</f>
        <v>dismissed</v>
      </c>
    </row>
    <row r="20" spans="2:35" outlineLevel="2" x14ac:dyDescent="0.25">
      <c r="B20">
        <v>1867</v>
      </c>
      <c r="C20">
        <v>10</v>
      </c>
      <c r="D20">
        <v>2</v>
      </c>
      <c r="F20" t="s">
        <v>35</v>
      </c>
      <c r="O20" t="s">
        <v>105</v>
      </c>
      <c r="P20" t="str">
        <f>CONCATENATE(L20,M20,N20,O20,R20)</f>
        <v>riotous</v>
      </c>
      <c r="Q20" t="s">
        <v>7</v>
      </c>
      <c r="S20" t="s">
        <v>24</v>
      </c>
      <c r="T20" t="s">
        <v>106</v>
      </c>
      <c r="V20" t="s">
        <v>16</v>
      </c>
      <c r="W20" t="s">
        <v>107</v>
      </c>
      <c r="X20" t="s">
        <v>51</v>
      </c>
      <c r="Y20" t="s">
        <v>378</v>
      </c>
      <c r="Z20" t="s">
        <v>377</v>
      </c>
      <c r="AB20" t="str">
        <f>CONCATENATE(AA20,X20)</f>
        <v>dismissed</v>
      </c>
    </row>
    <row r="21" spans="2:35" outlineLevel="2" x14ac:dyDescent="0.25">
      <c r="B21">
        <v>1868</v>
      </c>
      <c r="C21">
        <v>10</v>
      </c>
      <c r="D21">
        <v>1</v>
      </c>
      <c r="E21" s="2" t="s">
        <v>52</v>
      </c>
      <c r="F21" t="s">
        <v>35</v>
      </c>
      <c r="G21" t="s">
        <v>108</v>
      </c>
      <c r="H21" t="s">
        <v>109</v>
      </c>
      <c r="I21" t="s">
        <v>110</v>
      </c>
      <c r="J21" t="s">
        <v>42</v>
      </c>
      <c r="K21" t="s">
        <v>111</v>
      </c>
      <c r="L21" t="s">
        <v>112</v>
      </c>
      <c r="P21" t="str">
        <f>CONCATENATE(L21,M21,N21,O21,R21)</f>
        <v>£26 cash, £77 cheque, purse, stolen from person</v>
      </c>
      <c r="Q21" t="s">
        <v>371</v>
      </c>
      <c r="X21" t="s">
        <v>117</v>
      </c>
      <c r="Y21" t="s">
        <v>378</v>
      </c>
      <c r="Z21" t="s">
        <v>377</v>
      </c>
      <c r="AB21" t="str">
        <f>CONCATENATE(AA21,X21)</f>
        <v>suspect released. Lack of evidence</v>
      </c>
    </row>
    <row r="22" spans="2:35" outlineLevel="2" x14ac:dyDescent="0.25">
      <c r="B22">
        <v>1869</v>
      </c>
      <c r="C22">
        <v>10</v>
      </c>
      <c r="D22">
        <v>2</v>
      </c>
      <c r="F22" t="s">
        <v>35</v>
      </c>
      <c r="H22" t="s">
        <v>68</v>
      </c>
      <c r="I22" t="s">
        <v>114</v>
      </c>
      <c r="J22" t="s">
        <v>115</v>
      </c>
      <c r="K22" t="s">
        <v>116</v>
      </c>
      <c r="L22" t="s">
        <v>113</v>
      </c>
      <c r="P22" t="str">
        <f>CONCATENATE(L22,M22,N22,O22,R22)</f>
        <v>horse, value £34</v>
      </c>
      <c r="Q22" t="s">
        <v>371</v>
      </c>
      <c r="S22" t="s">
        <v>119</v>
      </c>
      <c r="T22" t="s">
        <v>120</v>
      </c>
      <c r="V22" t="s">
        <v>121</v>
      </c>
      <c r="X22" t="s">
        <v>118</v>
      </c>
      <c r="Y22" t="s">
        <v>378</v>
      </c>
      <c r="Z22" t="s">
        <v>378</v>
      </c>
      <c r="AB22" t="str">
        <f>CONCATENATE(AA22,X22)</f>
        <v>12 mo hl</v>
      </c>
    </row>
    <row r="23" spans="2:35" outlineLevel="2" x14ac:dyDescent="0.25">
      <c r="B23">
        <v>1870</v>
      </c>
      <c r="C23">
        <v>9</v>
      </c>
      <c r="D23">
        <v>30</v>
      </c>
      <c r="F23" t="s">
        <v>122</v>
      </c>
      <c r="G23" t="s">
        <v>83</v>
      </c>
      <c r="H23" t="s">
        <v>39</v>
      </c>
      <c r="I23" t="s">
        <v>123</v>
      </c>
      <c r="J23" t="s">
        <v>22</v>
      </c>
      <c r="K23" t="s">
        <v>122</v>
      </c>
      <c r="L23" t="s">
        <v>124</v>
      </c>
      <c r="Q23" t="s">
        <v>371</v>
      </c>
    </row>
    <row r="24" spans="2:35" ht="15.75" outlineLevel="2" thickBot="1" x14ac:dyDescent="0.3">
      <c r="B24">
        <v>1873</v>
      </c>
      <c r="C24">
        <v>9</v>
      </c>
      <c r="D24">
        <v>30</v>
      </c>
      <c r="F24" t="s">
        <v>35</v>
      </c>
      <c r="G24" t="s">
        <v>36</v>
      </c>
      <c r="H24" t="s">
        <v>125</v>
      </c>
      <c r="I24" t="s">
        <v>126</v>
      </c>
      <c r="J24" t="s">
        <v>42</v>
      </c>
      <c r="K24" t="s">
        <v>127</v>
      </c>
      <c r="L24" t="s">
        <v>128</v>
      </c>
      <c r="Q24" t="s">
        <v>371</v>
      </c>
    </row>
    <row r="25" spans="2:35" ht="16.5" outlineLevel="2" thickBot="1" x14ac:dyDescent="0.3">
      <c r="B25">
        <v>1874</v>
      </c>
      <c r="C25">
        <v>10</v>
      </c>
      <c r="D25">
        <v>2</v>
      </c>
      <c r="F25" t="s">
        <v>35</v>
      </c>
      <c r="G25" t="s">
        <v>129</v>
      </c>
      <c r="L25" t="s">
        <v>130</v>
      </c>
      <c r="P25" t="str">
        <f>CONCATENATE(L25,M25,N25,O25,R25)</f>
        <v>pickpockets</v>
      </c>
      <c r="Q25" t="s">
        <v>372</v>
      </c>
      <c r="S25" t="s">
        <v>74</v>
      </c>
      <c r="T25" t="s">
        <v>131</v>
      </c>
      <c r="V25" t="s">
        <v>134</v>
      </c>
      <c r="X25" t="s">
        <v>136</v>
      </c>
      <c r="Y25" t="s">
        <v>378</v>
      </c>
      <c r="Z25" t="s">
        <v>378</v>
      </c>
      <c r="AA25" t="s">
        <v>137</v>
      </c>
      <c r="AB25" t="str">
        <f>CONCATENATE(AA25,X25)</f>
        <v>3 others escpaed2 mo hl</v>
      </c>
      <c r="AF25" s="17" t="s">
        <v>383</v>
      </c>
      <c r="AG25" s="18"/>
      <c r="AH25" s="18"/>
      <c r="AI25" s="19"/>
    </row>
    <row r="26" spans="2:35" ht="15.75" outlineLevel="2" x14ac:dyDescent="0.25">
      <c r="B26">
        <v>1874</v>
      </c>
      <c r="C26">
        <v>10</v>
      </c>
      <c r="D26">
        <v>2</v>
      </c>
      <c r="E26" s="2" t="s">
        <v>52</v>
      </c>
      <c r="F26" t="s">
        <v>35</v>
      </c>
      <c r="G26" t="s">
        <v>129</v>
      </c>
      <c r="L26" t="s">
        <v>130</v>
      </c>
      <c r="P26" t="str">
        <f>CONCATENATE(L26,M26,N26,O26,R26)</f>
        <v>pickpockets</v>
      </c>
      <c r="Q26" t="s">
        <v>372</v>
      </c>
      <c r="S26" t="s">
        <v>132</v>
      </c>
      <c r="T26" t="s">
        <v>133</v>
      </c>
      <c r="V26" t="s">
        <v>135</v>
      </c>
      <c r="X26" t="s">
        <v>136</v>
      </c>
      <c r="Y26" t="s">
        <v>378</v>
      </c>
      <c r="Z26" t="s">
        <v>378</v>
      </c>
      <c r="AB26" t="str">
        <f>CONCATENATE(AA26,X26)</f>
        <v>2 mo hl</v>
      </c>
      <c r="AF26" s="9" t="s">
        <v>384</v>
      </c>
      <c r="AG26" s="10" t="s">
        <v>385</v>
      </c>
      <c r="AH26" s="10" t="s">
        <v>386</v>
      </c>
      <c r="AI26" s="14" t="s">
        <v>395</v>
      </c>
    </row>
    <row r="27" spans="2:35" ht="15.75" outlineLevel="2" x14ac:dyDescent="0.25">
      <c r="B27">
        <v>1874</v>
      </c>
      <c r="C27">
        <v>10</v>
      </c>
      <c r="D27">
        <v>2</v>
      </c>
      <c r="E27" s="2" t="s">
        <v>52</v>
      </c>
      <c r="F27" t="s">
        <v>35</v>
      </c>
      <c r="G27" t="s">
        <v>83</v>
      </c>
      <c r="H27" t="s">
        <v>138</v>
      </c>
      <c r="I27" t="s">
        <v>139</v>
      </c>
      <c r="J27" t="s">
        <v>22</v>
      </c>
      <c r="K27" t="s">
        <v>140</v>
      </c>
      <c r="L27" s="3">
        <v>29</v>
      </c>
      <c r="Q27" t="s">
        <v>371</v>
      </c>
      <c r="X27" t="s">
        <v>141</v>
      </c>
      <c r="Y27" t="s">
        <v>377</v>
      </c>
      <c r="AE27" s="4" t="s">
        <v>387</v>
      </c>
      <c r="AF27" s="5">
        <v>1</v>
      </c>
      <c r="AG27" s="6">
        <v>1</v>
      </c>
      <c r="AH27" s="6"/>
      <c r="AI27" s="15"/>
    </row>
    <row r="28" spans="2:35" ht="15.75" outlineLevel="2" x14ac:dyDescent="0.25">
      <c r="B28">
        <v>1874</v>
      </c>
      <c r="C28">
        <v>10</v>
      </c>
      <c r="D28">
        <v>2</v>
      </c>
      <c r="E28" s="2" t="s">
        <v>52</v>
      </c>
      <c r="F28" t="s">
        <v>35</v>
      </c>
      <c r="G28" t="s">
        <v>129</v>
      </c>
      <c r="H28" t="s">
        <v>61</v>
      </c>
      <c r="I28" t="s">
        <v>142</v>
      </c>
      <c r="J28" t="s">
        <v>143</v>
      </c>
      <c r="K28" t="s">
        <v>144</v>
      </c>
      <c r="L28" t="s">
        <v>145</v>
      </c>
      <c r="Q28" t="s">
        <v>371</v>
      </c>
      <c r="X28" t="s">
        <v>149</v>
      </c>
      <c r="Y28" t="s">
        <v>377</v>
      </c>
      <c r="AE28" s="4" t="s">
        <v>389</v>
      </c>
      <c r="AF28" s="5">
        <v>10</v>
      </c>
      <c r="AG28" s="6">
        <v>5</v>
      </c>
      <c r="AH28" s="6">
        <v>10</v>
      </c>
      <c r="AI28" s="15">
        <v>0</v>
      </c>
    </row>
    <row r="29" spans="2:35" ht="15.75" outlineLevel="2" x14ac:dyDescent="0.25">
      <c r="B29">
        <v>1874</v>
      </c>
      <c r="C29">
        <v>10</v>
      </c>
      <c r="D29">
        <v>2</v>
      </c>
      <c r="E29" s="2" t="s">
        <v>52</v>
      </c>
      <c r="F29" t="s">
        <v>35</v>
      </c>
      <c r="G29" t="s">
        <v>129</v>
      </c>
      <c r="H29" t="s">
        <v>61</v>
      </c>
      <c r="I29" t="s">
        <v>147</v>
      </c>
      <c r="K29" t="s">
        <v>148</v>
      </c>
      <c r="L29" t="s">
        <v>146</v>
      </c>
      <c r="Q29" t="s">
        <v>371</v>
      </c>
      <c r="X29" t="s">
        <v>149</v>
      </c>
      <c r="Y29" t="s">
        <v>377</v>
      </c>
      <c r="AE29" s="4" t="s">
        <v>390</v>
      </c>
      <c r="AF29" s="5">
        <v>4</v>
      </c>
      <c r="AG29" s="6">
        <v>4</v>
      </c>
      <c r="AH29" s="6">
        <v>4</v>
      </c>
      <c r="AI29" s="15"/>
    </row>
    <row r="30" spans="2:35" ht="16.5" outlineLevel="2" thickBot="1" x14ac:dyDescent="0.3">
      <c r="B30">
        <v>1875</v>
      </c>
      <c r="C30">
        <v>10</v>
      </c>
      <c r="D30">
        <v>2</v>
      </c>
      <c r="E30" s="2" t="s">
        <v>52</v>
      </c>
      <c r="F30" t="s">
        <v>35</v>
      </c>
      <c r="G30" t="s">
        <v>150</v>
      </c>
      <c r="L30" t="s">
        <v>130</v>
      </c>
      <c r="P30" t="str">
        <f t="shared" ref="P30:P36" si="0">CONCATENATE(L30,M30,N30,O30,R30)</f>
        <v>pickpockets</v>
      </c>
      <c r="Q30" t="s">
        <v>372</v>
      </c>
      <c r="S30" t="s">
        <v>61</v>
      </c>
      <c r="T30" t="s">
        <v>151</v>
      </c>
      <c r="V30" t="s">
        <v>153</v>
      </c>
      <c r="W30" t="s">
        <v>152</v>
      </c>
      <c r="X30" t="s">
        <v>136</v>
      </c>
      <c r="Y30" t="s">
        <v>378</v>
      </c>
      <c r="Z30" t="s">
        <v>378</v>
      </c>
      <c r="AB30" t="str">
        <f t="shared" ref="AB30:AB36" si="1">CONCATENATE(AA30,X30)</f>
        <v>2 mo hl</v>
      </c>
      <c r="AE30" s="4" t="s">
        <v>391</v>
      </c>
      <c r="AF30" s="7">
        <v>9</v>
      </c>
      <c r="AG30" s="8">
        <v>9</v>
      </c>
      <c r="AH30" s="8"/>
      <c r="AI30" s="16"/>
    </row>
    <row r="31" spans="2:35" ht="16.5" outlineLevel="2" thickBot="1" x14ac:dyDescent="0.3">
      <c r="B31">
        <v>1875</v>
      </c>
      <c r="C31">
        <v>10</v>
      </c>
      <c r="D31">
        <v>2</v>
      </c>
      <c r="E31" s="2" t="s">
        <v>52</v>
      </c>
      <c r="F31" t="s">
        <v>35</v>
      </c>
      <c r="G31" t="s">
        <v>150</v>
      </c>
      <c r="L31" t="s">
        <v>130</v>
      </c>
      <c r="P31" t="str">
        <f t="shared" si="0"/>
        <v>pickpockets</v>
      </c>
      <c r="Q31" t="s">
        <v>372</v>
      </c>
      <c r="S31" t="s">
        <v>154</v>
      </c>
      <c r="T31" t="s">
        <v>155</v>
      </c>
      <c r="V31" t="s">
        <v>157</v>
      </c>
      <c r="W31" t="s">
        <v>156</v>
      </c>
      <c r="X31" t="s">
        <v>136</v>
      </c>
      <c r="Y31" t="s">
        <v>378</v>
      </c>
      <c r="Z31" t="s">
        <v>378</v>
      </c>
      <c r="AB31" t="str">
        <f t="shared" si="1"/>
        <v>2 mo hl</v>
      </c>
      <c r="AF31" s="20" t="s">
        <v>392</v>
      </c>
      <c r="AG31" s="21"/>
      <c r="AH31" s="21"/>
      <c r="AI31" s="22"/>
    </row>
    <row r="32" spans="2:35" ht="15.75" outlineLevel="2" x14ac:dyDescent="0.25">
      <c r="B32">
        <v>1875</v>
      </c>
      <c r="C32">
        <v>10</v>
      </c>
      <c r="D32">
        <v>2</v>
      </c>
      <c r="E32" s="2" t="s">
        <v>52</v>
      </c>
      <c r="F32" t="s">
        <v>35</v>
      </c>
      <c r="G32" t="s">
        <v>150</v>
      </c>
      <c r="L32" t="s">
        <v>130</v>
      </c>
      <c r="P32" t="str">
        <f t="shared" si="0"/>
        <v>pickpockets</v>
      </c>
      <c r="Q32" t="s">
        <v>372</v>
      </c>
      <c r="S32" t="s">
        <v>78</v>
      </c>
      <c r="T32" t="s">
        <v>160</v>
      </c>
      <c r="V32" t="s">
        <v>159</v>
      </c>
      <c r="W32" t="s">
        <v>158</v>
      </c>
      <c r="X32" t="s">
        <v>136</v>
      </c>
      <c r="Y32" t="s">
        <v>378</v>
      </c>
      <c r="Z32" t="s">
        <v>378</v>
      </c>
      <c r="AB32" t="str">
        <f t="shared" si="1"/>
        <v>2 mo hl</v>
      </c>
      <c r="AF32" s="11" t="s">
        <v>384</v>
      </c>
      <c r="AG32" s="12" t="s">
        <v>385</v>
      </c>
      <c r="AH32" s="12" t="s">
        <v>386</v>
      </c>
      <c r="AI32" s="13" t="s">
        <v>395</v>
      </c>
    </row>
    <row r="33" spans="2:35" ht="15.75" outlineLevel="2" x14ac:dyDescent="0.25">
      <c r="B33">
        <v>1875</v>
      </c>
      <c r="C33">
        <v>10</v>
      </c>
      <c r="D33">
        <v>2</v>
      </c>
      <c r="E33" s="2" t="s">
        <v>52</v>
      </c>
      <c r="F33" t="s">
        <v>35</v>
      </c>
      <c r="G33" t="s">
        <v>150</v>
      </c>
      <c r="M33" t="s">
        <v>161</v>
      </c>
      <c r="P33" t="str">
        <f t="shared" si="0"/>
        <v>three card trick</v>
      </c>
      <c r="Q33" t="s">
        <v>5</v>
      </c>
      <c r="S33" t="s">
        <v>154</v>
      </c>
      <c r="T33" t="s">
        <v>163</v>
      </c>
      <c r="V33" t="s">
        <v>165</v>
      </c>
      <c r="W33" t="s">
        <v>90</v>
      </c>
      <c r="X33" t="s">
        <v>162</v>
      </c>
      <c r="Y33" t="s">
        <v>378</v>
      </c>
      <c r="Z33" t="s">
        <v>378</v>
      </c>
      <c r="AB33" t="str">
        <f t="shared" si="1"/>
        <v>1 mo hl</v>
      </c>
      <c r="AE33" s="4" t="s">
        <v>388</v>
      </c>
      <c r="AF33" s="5">
        <v>7</v>
      </c>
      <c r="AG33" s="6"/>
      <c r="AH33" s="6"/>
      <c r="AI33" s="15">
        <v>3</v>
      </c>
    </row>
    <row r="34" spans="2:35" ht="15.75" outlineLevel="2" x14ac:dyDescent="0.25">
      <c r="B34">
        <v>1875</v>
      </c>
      <c r="C34">
        <v>10</v>
      </c>
      <c r="D34">
        <v>2</v>
      </c>
      <c r="E34" s="2" t="s">
        <v>52</v>
      </c>
      <c r="F34" t="s">
        <v>35</v>
      </c>
      <c r="G34" t="s">
        <v>150</v>
      </c>
      <c r="M34" t="s">
        <v>161</v>
      </c>
      <c r="P34" t="str">
        <f t="shared" si="0"/>
        <v>three card trick</v>
      </c>
      <c r="Q34" t="s">
        <v>5</v>
      </c>
      <c r="S34" t="s">
        <v>61</v>
      </c>
      <c r="T34" t="s">
        <v>164</v>
      </c>
      <c r="V34" t="s">
        <v>166</v>
      </c>
      <c r="W34" t="s">
        <v>167</v>
      </c>
      <c r="X34" t="s">
        <v>162</v>
      </c>
      <c r="Y34" t="s">
        <v>378</v>
      </c>
      <c r="Z34" t="s">
        <v>378</v>
      </c>
      <c r="AB34" t="str">
        <f t="shared" si="1"/>
        <v>1 mo hl</v>
      </c>
      <c r="AE34" s="4" t="s">
        <v>389</v>
      </c>
      <c r="AF34" s="5">
        <v>17</v>
      </c>
      <c r="AG34" s="6">
        <v>3</v>
      </c>
      <c r="AH34" s="6">
        <v>7</v>
      </c>
      <c r="AI34" s="15">
        <v>3</v>
      </c>
    </row>
    <row r="35" spans="2:35" ht="15.75" outlineLevel="2" x14ac:dyDescent="0.25">
      <c r="B35">
        <v>1875</v>
      </c>
      <c r="C35">
        <v>10</v>
      </c>
      <c r="D35">
        <v>2</v>
      </c>
      <c r="E35" s="2" t="s">
        <v>52</v>
      </c>
      <c r="F35" t="s">
        <v>35</v>
      </c>
      <c r="G35" t="s">
        <v>129</v>
      </c>
      <c r="L35" t="s">
        <v>130</v>
      </c>
      <c r="P35" t="str">
        <f t="shared" si="0"/>
        <v>pickpockets</v>
      </c>
      <c r="Q35" t="s">
        <v>372</v>
      </c>
      <c r="S35" t="s">
        <v>61</v>
      </c>
      <c r="T35" t="s">
        <v>168</v>
      </c>
      <c r="V35" t="s">
        <v>165</v>
      </c>
      <c r="W35" t="s">
        <v>169</v>
      </c>
      <c r="X35" t="s">
        <v>136</v>
      </c>
      <c r="Y35" t="s">
        <v>378</v>
      </c>
      <c r="Z35" t="s">
        <v>378</v>
      </c>
      <c r="AB35" t="str">
        <f t="shared" si="1"/>
        <v>2 mo hl</v>
      </c>
      <c r="AE35" s="4" t="s">
        <v>390</v>
      </c>
      <c r="AF35" s="5">
        <v>4</v>
      </c>
      <c r="AG35" s="6">
        <v>4</v>
      </c>
      <c r="AH35" s="6">
        <v>4</v>
      </c>
      <c r="AI35" s="15"/>
    </row>
    <row r="36" spans="2:35" ht="15.75" outlineLevel="2" x14ac:dyDescent="0.25">
      <c r="B36">
        <v>1875</v>
      </c>
      <c r="C36">
        <v>10</v>
      </c>
      <c r="D36">
        <v>2</v>
      </c>
      <c r="E36" s="2" t="s">
        <v>52</v>
      </c>
      <c r="F36" t="s">
        <v>35</v>
      </c>
      <c r="G36" t="s">
        <v>129</v>
      </c>
      <c r="L36" t="s">
        <v>130</v>
      </c>
      <c r="P36" t="str">
        <f t="shared" si="0"/>
        <v>pickpockets</v>
      </c>
      <c r="Q36" t="s">
        <v>372</v>
      </c>
      <c r="S36" t="s">
        <v>172</v>
      </c>
      <c r="T36" t="s">
        <v>171</v>
      </c>
      <c r="V36" t="s">
        <v>170</v>
      </c>
      <c r="W36" t="s">
        <v>104</v>
      </c>
      <c r="X36" t="s">
        <v>136</v>
      </c>
      <c r="Y36" t="s">
        <v>378</v>
      </c>
      <c r="Z36" t="s">
        <v>378</v>
      </c>
      <c r="AB36" t="str">
        <f t="shared" si="1"/>
        <v>2 mo hl</v>
      </c>
      <c r="AE36" s="4" t="s">
        <v>391</v>
      </c>
      <c r="AF36" s="5">
        <v>7</v>
      </c>
      <c r="AG36" s="6">
        <v>7</v>
      </c>
      <c r="AH36" s="6"/>
      <c r="AI36" s="15"/>
    </row>
    <row r="37" spans="2:35" ht="16.5" outlineLevel="2" thickBot="1" x14ac:dyDescent="0.3">
      <c r="B37">
        <v>1875</v>
      </c>
      <c r="C37">
        <v>10</v>
      </c>
      <c r="D37">
        <v>2</v>
      </c>
      <c r="E37" s="2" t="s">
        <v>52</v>
      </c>
      <c r="F37" t="s">
        <v>127</v>
      </c>
      <c r="G37" t="s">
        <v>129</v>
      </c>
      <c r="H37" t="s">
        <v>173</v>
      </c>
      <c r="I37" t="s">
        <v>174</v>
      </c>
      <c r="J37" t="s">
        <v>22</v>
      </c>
      <c r="K37" t="s">
        <v>175</v>
      </c>
      <c r="L37" s="3">
        <v>19</v>
      </c>
      <c r="Q37" t="s">
        <v>371</v>
      </c>
      <c r="X37" t="s">
        <v>149</v>
      </c>
      <c r="Y37" t="s">
        <v>377</v>
      </c>
      <c r="AA37" t="s">
        <v>176</v>
      </c>
      <c r="AE37" s="4" t="s">
        <v>394</v>
      </c>
      <c r="AF37" s="7">
        <v>3</v>
      </c>
      <c r="AG37" s="8">
        <v>3</v>
      </c>
      <c r="AH37" s="8"/>
      <c r="AI37" s="16"/>
    </row>
    <row r="38" spans="2:35" outlineLevel="2" x14ac:dyDescent="0.25">
      <c r="B38">
        <v>1875</v>
      </c>
      <c r="C38">
        <v>10</v>
      </c>
      <c r="D38">
        <v>2</v>
      </c>
      <c r="E38" s="2" t="s">
        <v>52</v>
      </c>
      <c r="F38" t="s">
        <v>56</v>
      </c>
      <c r="G38" t="s">
        <v>129</v>
      </c>
      <c r="H38" t="s">
        <v>177</v>
      </c>
      <c r="I38" t="s">
        <v>178</v>
      </c>
      <c r="J38" t="s">
        <v>22</v>
      </c>
      <c r="K38" t="s">
        <v>179</v>
      </c>
      <c r="L38" s="3">
        <v>50</v>
      </c>
      <c r="Q38" t="s">
        <v>371</v>
      </c>
      <c r="X38" t="s">
        <v>149</v>
      </c>
      <c r="Y38" t="s">
        <v>377</v>
      </c>
      <c r="AA38" t="s">
        <v>176</v>
      </c>
    </row>
    <row r="39" spans="2:35" outlineLevel="2" x14ac:dyDescent="0.25">
      <c r="B39">
        <v>1876</v>
      </c>
      <c r="C39">
        <v>10</v>
      </c>
      <c r="D39">
        <v>2</v>
      </c>
      <c r="E39" s="2" t="s">
        <v>52</v>
      </c>
      <c r="F39" t="s">
        <v>35</v>
      </c>
      <c r="M39" t="s">
        <v>161</v>
      </c>
      <c r="P39" t="str">
        <f>CONCATENATE(L39,M39,N39,O39,R39)</f>
        <v>three card trick</v>
      </c>
      <c r="Q39" t="s">
        <v>5</v>
      </c>
      <c r="S39" t="s">
        <v>180</v>
      </c>
      <c r="T39" t="s">
        <v>181</v>
      </c>
      <c r="V39" t="s">
        <v>166</v>
      </c>
      <c r="X39" t="s">
        <v>162</v>
      </c>
      <c r="Y39" t="s">
        <v>378</v>
      </c>
      <c r="Z39" t="s">
        <v>378</v>
      </c>
      <c r="AB39" t="str">
        <f>CONCATENATE(AA39,X39)</f>
        <v>1 mo hl</v>
      </c>
    </row>
    <row r="40" spans="2:35" outlineLevel="2" x14ac:dyDescent="0.25">
      <c r="B40">
        <v>1876</v>
      </c>
      <c r="C40">
        <v>10</v>
      </c>
      <c r="D40">
        <v>2</v>
      </c>
      <c r="E40" s="2" t="s">
        <v>52</v>
      </c>
      <c r="F40" t="s">
        <v>35</v>
      </c>
      <c r="M40" t="s">
        <v>161</v>
      </c>
      <c r="P40" t="str">
        <f>CONCATENATE(L40,M40,N40,O40,R40)</f>
        <v>three card trick</v>
      </c>
      <c r="Q40" t="s">
        <v>5</v>
      </c>
      <c r="S40" t="s">
        <v>74</v>
      </c>
      <c r="T40" t="s">
        <v>182</v>
      </c>
      <c r="V40" t="s">
        <v>120</v>
      </c>
      <c r="W40" t="s">
        <v>183</v>
      </c>
      <c r="X40" t="s">
        <v>162</v>
      </c>
      <c r="Y40" t="s">
        <v>378</v>
      </c>
      <c r="Z40" t="s">
        <v>378</v>
      </c>
      <c r="AB40" t="str">
        <f>CONCATENATE(AA40,X40)</f>
        <v>1 mo hl</v>
      </c>
    </row>
    <row r="41" spans="2:35" outlineLevel="2" x14ac:dyDescent="0.25">
      <c r="B41">
        <v>1879</v>
      </c>
      <c r="C41">
        <v>10</v>
      </c>
      <c r="D41">
        <v>1</v>
      </c>
      <c r="E41" s="2" t="s">
        <v>54</v>
      </c>
      <c r="F41" t="s">
        <v>35</v>
      </c>
      <c r="G41" t="s">
        <v>36</v>
      </c>
      <c r="H41" t="s">
        <v>61</v>
      </c>
      <c r="I41" t="s">
        <v>184</v>
      </c>
      <c r="J41" t="s">
        <v>185</v>
      </c>
      <c r="K41" t="s">
        <v>186</v>
      </c>
      <c r="L41" t="s">
        <v>187</v>
      </c>
      <c r="Q41" t="s">
        <v>371</v>
      </c>
      <c r="Y41" t="s">
        <v>377</v>
      </c>
    </row>
    <row r="42" spans="2:35" outlineLevel="2" x14ac:dyDescent="0.25">
      <c r="B42">
        <v>1879</v>
      </c>
      <c r="C42">
        <v>10</v>
      </c>
      <c r="D42">
        <v>1</v>
      </c>
      <c r="E42" s="2" t="s">
        <v>54</v>
      </c>
      <c r="F42" t="s">
        <v>35</v>
      </c>
      <c r="H42" t="s">
        <v>188</v>
      </c>
      <c r="I42" t="s">
        <v>189</v>
      </c>
      <c r="J42" t="s">
        <v>104</v>
      </c>
      <c r="K42" t="s">
        <v>190</v>
      </c>
      <c r="L42" t="s">
        <v>191</v>
      </c>
      <c r="Q42" t="s">
        <v>371</v>
      </c>
      <c r="Y42" t="s">
        <v>377</v>
      </c>
    </row>
    <row r="43" spans="2:35" outlineLevel="2" x14ac:dyDescent="0.25">
      <c r="B43">
        <v>1879</v>
      </c>
      <c r="C43">
        <v>10</v>
      </c>
      <c r="D43">
        <v>3</v>
      </c>
      <c r="E43" s="2" t="s">
        <v>54</v>
      </c>
      <c r="F43" t="s">
        <v>35</v>
      </c>
      <c r="G43" t="s">
        <v>192</v>
      </c>
      <c r="H43" t="s">
        <v>39</v>
      </c>
      <c r="I43" t="s">
        <v>193</v>
      </c>
      <c r="J43" t="s">
        <v>42</v>
      </c>
      <c r="K43" t="s">
        <v>127</v>
      </c>
      <c r="L43" t="s">
        <v>194</v>
      </c>
      <c r="Q43" t="s">
        <v>374</v>
      </c>
      <c r="X43" t="s">
        <v>399</v>
      </c>
      <c r="Y43" t="s">
        <v>377</v>
      </c>
    </row>
    <row r="44" spans="2:35" outlineLevel="2" x14ac:dyDescent="0.25">
      <c r="B44">
        <v>1879</v>
      </c>
      <c r="C44">
        <v>10</v>
      </c>
      <c r="D44">
        <v>3</v>
      </c>
      <c r="E44" s="2" t="s">
        <v>54</v>
      </c>
      <c r="F44" t="s">
        <v>35</v>
      </c>
      <c r="H44" t="s">
        <v>177</v>
      </c>
      <c r="I44" t="s">
        <v>195</v>
      </c>
      <c r="J44" t="s">
        <v>89</v>
      </c>
      <c r="K44" t="s">
        <v>159</v>
      </c>
      <c r="L44" t="s">
        <v>196</v>
      </c>
      <c r="P44" t="str">
        <f>CONCATENATE(L44,M44,N44,O44,R44)</f>
        <v>horse</v>
      </c>
      <c r="Q44" t="s">
        <v>371</v>
      </c>
      <c r="S44" t="s">
        <v>197</v>
      </c>
      <c r="T44" t="s">
        <v>198</v>
      </c>
      <c r="U44">
        <v>21</v>
      </c>
      <c r="V44" t="s">
        <v>199</v>
      </c>
      <c r="W44" t="s">
        <v>90</v>
      </c>
      <c r="X44" t="s">
        <v>200</v>
      </c>
      <c r="Y44" t="s">
        <v>378</v>
      </c>
      <c r="Z44" t="s">
        <v>378</v>
      </c>
      <c r="AA44" t="s">
        <v>201</v>
      </c>
      <c r="AB44" t="str">
        <f>CONCATENATE(AA44,X44)</f>
        <v>horse sold on, man arrestedat Penrith15 mo hl</v>
      </c>
    </row>
    <row r="45" spans="2:35" outlineLevel="2" x14ac:dyDescent="0.25">
      <c r="B45">
        <v>1879</v>
      </c>
      <c r="C45">
        <v>10</v>
      </c>
      <c r="D45">
        <v>8</v>
      </c>
      <c r="E45" s="2" t="s">
        <v>54</v>
      </c>
      <c r="F45" t="s">
        <v>35</v>
      </c>
      <c r="H45" t="s">
        <v>132</v>
      </c>
      <c r="I45" t="s">
        <v>203</v>
      </c>
      <c r="J45" t="s">
        <v>204</v>
      </c>
      <c r="K45" t="s">
        <v>30</v>
      </c>
      <c r="L45" t="s">
        <v>202</v>
      </c>
      <c r="Q45" t="s">
        <v>374</v>
      </c>
      <c r="X45" t="s">
        <v>205</v>
      </c>
      <c r="Y45" t="s">
        <v>377</v>
      </c>
    </row>
    <row r="46" spans="2:35" outlineLevel="2" x14ac:dyDescent="0.25">
      <c r="B46">
        <v>1884</v>
      </c>
      <c r="C46">
        <v>9</v>
      </c>
      <c r="D46">
        <v>30</v>
      </c>
      <c r="E46" s="2" t="s">
        <v>52</v>
      </c>
      <c r="F46" t="s">
        <v>127</v>
      </c>
      <c r="G46" t="s">
        <v>129</v>
      </c>
      <c r="M46" t="s">
        <v>161</v>
      </c>
      <c r="P46" t="str">
        <f>CONCATENATE(L46,M46,N46,O46,R46)</f>
        <v>three card trick</v>
      </c>
      <c r="Q46" t="s">
        <v>5</v>
      </c>
      <c r="S46" t="s">
        <v>180</v>
      </c>
      <c r="T46" t="s">
        <v>237</v>
      </c>
      <c r="U46">
        <v>52</v>
      </c>
      <c r="V46" t="s">
        <v>238</v>
      </c>
      <c r="X46" t="s">
        <v>239</v>
      </c>
      <c r="Y46" t="s">
        <v>378</v>
      </c>
      <c r="Z46" t="s">
        <v>378</v>
      </c>
      <c r="AB46" t="str">
        <f>CONCATENATE(AA46,X46)</f>
        <v>fined 10/- and costs</v>
      </c>
    </row>
    <row r="47" spans="2:35" outlineLevel="2" x14ac:dyDescent="0.25">
      <c r="B47">
        <v>1884</v>
      </c>
      <c r="C47">
        <v>10</v>
      </c>
      <c r="D47">
        <v>1</v>
      </c>
      <c r="E47" s="2" t="s">
        <v>54</v>
      </c>
      <c r="F47" t="s">
        <v>127</v>
      </c>
      <c r="G47" t="s">
        <v>129</v>
      </c>
      <c r="M47" t="s">
        <v>161</v>
      </c>
      <c r="P47" t="str">
        <f>CONCATENATE(L47,M47,N47,O47,R47)</f>
        <v>three card trick</v>
      </c>
      <c r="Q47" t="s">
        <v>5</v>
      </c>
      <c r="S47" t="s">
        <v>61</v>
      </c>
      <c r="T47" t="s">
        <v>240</v>
      </c>
      <c r="U47">
        <v>30</v>
      </c>
      <c r="V47" t="s">
        <v>241</v>
      </c>
      <c r="X47" t="s">
        <v>239</v>
      </c>
      <c r="Y47" t="s">
        <v>378</v>
      </c>
      <c r="Z47" t="s">
        <v>378</v>
      </c>
      <c r="AB47" t="str">
        <f>CONCATENATE(AA47,X47)</f>
        <v>fined 10/- and costs</v>
      </c>
    </row>
    <row r="48" spans="2:35" outlineLevel="2" x14ac:dyDescent="0.25">
      <c r="B48">
        <v>1884</v>
      </c>
      <c r="C48">
        <v>10</v>
      </c>
      <c r="D48">
        <v>1</v>
      </c>
      <c r="E48" s="2" t="s">
        <v>54</v>
      </c>
      <c r="F48" t="s">
        <v>127</v>
      </c>
      <c r="G48" t="s">
        <v>397</v>
      </c>
      <c r="H48" t="s">
        <v>61</v>
      </c>
      <c r="I48" t="s">
        <v>242</v>
      </c>
      <c r="K48" t="s">
        <v>243</v>
      </c>
      <c r="L48" t="s">
        <v>245</v>
      </c>
      <c r="Q48" t="s">
        <v>371</v>
      </c>
      <c r="X48" t="s">
        <v>244</v>
      </c>
      <c r="Y48" t="s">
        <v>377</v>
      </c>
    </row>
    <row r="49" spans="2:28" outlineLevel="2" x14ac:dyDescent="0.25">
      <c r="B49">
        <v>1884</v>
      </c>
      <c r="C49">
        <v>9</v>
      </c>
      <c r="D49">
        <v>30</v>
      </c>
      <c r="E49" s="2" t="s">
        <v>52</v>
      </c>
      <c r="F49" t="s">
        <v>35</v>
      </c>
      <c r="H49" t="s">
        <v>74</v>
      </c>
      <c r="I49" t="s">
        <v>246</v>
      </c>
      <c r="K49" t="s">
        <v>247</v>
      </c>
      <c r="L49" t="s">
        <v>248</v>
      </c>
      <c r="Q49" t="s">
        <v>371</v>
      </c>
      <c r="T49" t="s">
        <v>256</v>
      </c>
      <c r="X49" t="s">
        <v>249</v>
      </c>
      <c r="Y49" t="s">
        <v>377</v>
      </c>
    </row>
    <row r="50" spans="2:28" outlineLevel="2" x14ac:dyDescent="0.25">
      <c r="B50">
        <v>1884</v>
      </c>
      <c r="C50">
        <v>9</v>
      </c>
      <c r="D50">
        <v>30</v>
      </c>
      <c r="E50" s="2" t="s">
        <v>52</v>
      </c>
      <c r="F50" t="s">
        <v>35</v>
      </c>
      <c r="H50" t="s">
        <v>177</v>
      </c>
      <c r="I50" t="s">
        <v>250</v>
      </c>
      <c r="J50" t="s">
        <v>22</v>
      </c>
      <c r="K50" t="s">
        <v>251</v>
      </c>
      <c r="L50" t="s">
        <v>252</v>
      </c>
      <c r="Q50" t="s">
        <v>371</v>
      </c>
      <c r="X50" t="s">
        <v>130</v>
      </c>
      <c r="Y50" t="s">
        <v>377</v>
      </c>
    </row>
    <row r="51" spans="2:28" outlineLevel="2" x14ac:dyDescent="0.25">
      <c r="B51">
        <v>1884</v>
      </c>
      <c r="C51">
        <v>10</v>
      </c>
      <c r="D51">
        <v>1</v>
      </c>
      <c r="E51" s="2" t="s">
        <v>52</v>
      </c>
      <c r="F51" t="s">
        <v>35</v>
      </c>
      <c r="G51" t="s">
        <v>83</v>
      </c>
      <c r="H51" t="s">
        <v>253</v>
      </c>
      <c r="I51" t="s">
        <v>254</v>
      </c>
      <c r="K51" t="s">
        <v>255</v>
      </c>
      <c r="L51" t="s">
        <v>257</v>
      </c>
      <c r="Q51" t="s">
        <v>374</v>
      </c>
      <c r="Y51" t="s">
        <v>377</v>
      </c>
    </row>
    <row r="52" spans="2:28" outlineLevel="2" x14ac:dyDescent="0.25">
      <c r="B52">
        <v>1884</v>
      </c>
      <c r="C52">
        <v>9</v>
      </c>
      <c r="D52">
        <v>30</v>
      </c>
      <c r="E52" s="2" t="s">
        <v>52</v>
      </c>
      <c r="F52" t="s">
        <v>35</v>
      </c>
      <c r="G52" t="s">
        <v>398</v>
      </c>
      <c r="H52" t="s">
        <v>132</v>
      </c>
      <c r="I52" t="s">
        <v>258</v>
      </c>
      <c r="J52" t="s">
        <v>22</v>
      </c>
      <c r="K52" t="s">
        <v>259</v>
      </c>
      <c r="L52" t="s">
        <v>260</v>
      </c>
      <c r="Q52" t="s">
        <v>371</v>
      </c>
      <c r="Y52" t="s">
        <v>377</v>
      </c>
    </row>
    <row r="53" spans="2:28" outlineLevel="2" x14ac:dyDescent="0.25">
      <c r="B53">
        <v>1884</v>
      </c>
      <c r="C53">
        <v>10</v>
      </c>
      <c r="D53">
        <v>1</v>
      </c>
      <c r="E53" s="2" t="s">
        <v>54</v>
      </c>
      <c r="F53" t="s">
        <v>263</v>
      </c>
      <c r="G53" t="s">
        <v>57</v>
      </c>
      <c r="H53" t="s">
        <v>264</v>
      </c>
      <c r="I53" t="s">
        <v>265</v>
      </c>
      <c r="K53" t="s">
        <v>266</v>
      </c>
      <c r="P53" t="str">
        <f>CONCATENATE(L53,M53,N53,O53,R53)</f>
        <v>causing a fire</v>
      </c>
      <c r="Q53" t="s">
        <v>373</v>
      </c>
      <c r="R53" t="s">
        <v>262</v>
      </c>
      <c r="S53" t="s">
        <v>267</v>
      </c>
      <c r="T53" t="s">
        <v>268</v>
      </c>
      <c r="U53">
        <v>70</v>
      </c>
      <c r="V53" t="s">
        <v>269</v>
      </c>
      <c r="W53" t="s">
        <v>64</v>
      </c>
      <c r="X53" t="s">
        <v>51</v>
      </c>
      <c r="Y53" t="s">
        <v>378</v>
      </c>
      <c r="Z53" t="s">
        <v>377</v>
      </c>
      <c r="AA53" t="s">
        <v>270</v>
      </c>
      <c r="AB53" t="str">
        <f>CONCATENATE(AA53,X53)</f>
        <v>lodging with permission in barn, admitted smoking, did not run offdismissed</v>
      </c>
    </row>
    <row r="54" spans="2:28" outlineLevel="2" x14ac:dyDescent="0.25">
      <c r="B54">
        <v>1884</v>
      </c>
      <c r="C54">
        <v>10</v>
      </c>
      <c r="D54">
        <v>5</v>
      </c>
      <c r="E54" s="2" t="s">
        <v>54</v>
      </c>
      <c r="F54" t="s">
        <v>35</v>
      </c>
      <c r="G54" t="s">
        <v>83</v>
      </c>
      <c r="H54" t="s">
        <v>61</v>
      </c>
      <c r="I54" t="s">
        <v>271</v>
      </c>
      <c r="J54" t="s">
        <v>272</v>
      </c>
      <c r="K54" t="s">
        <v>273</v>
      </c>
      <c r="L54" t="s">
        <v>274</v>
      </c>
      <c r="Q54" t="s">
        <v>374</v>
      </c>
      <c r="X54" t="s">
        <v>275</v>
      </c>
      <c r="Y54" t="s">
        <v>377</v>
      </c>
    </row>
    <row r="55" spans="2:28" outlineLevel="2" x14ac:dyDescent="0.25">
      <c r="B55">
        <v>1884</v>
      </c>
      <c r="C55">
        <v>10</v>
      </c>
      <c r="D55">
        <v>6</v>
      </c>
      <c r="E55" s="2" t="s">
        <v>400</v>
      </c>
      <c r="F55" t="s">
        <v>35</v>
      </c>
      <c r="G55" t="s">
        <v>83</v>
      </c>
      <c r="H55" t="s">
        <v>401</v>
      </c>
      <c r="I55" t="s">
        <v>276</v>
      </c>
      <c r="J55" t="s">
        <v>22</v>
      </c>
      <c r="K55" t="s">
        <v>402</v>
      </c>
      <c r="L55" t="s">
        <v>403</v>
      </c>
      <c r="Q55" t="s">
        <v>371</v>
      </c>
      <c r="Y55" t="s">
        <v>377</v>
      </c>
      <c r="Z55" t="s">
        <v>377</v>
      </c>
    </row>
    <row r="56" spans="2:28" outlineLevel="2" x14ac:dyDescent="0.25">
      <c r="B56">
        <v>1885</v>
      </c>
      <c r="C56">
        <v>9</v>
      </c>
      <c r="D56">
        <v>30</v>
      </c>
      <c r="E56" s="2" t="s">
        <v>52</v>
      </c>
      <c r="F56" t="s">
        <v>127</v>
      </c>
      <c r="G56" t="s">
        <v>129</v>
      </c>
      <c r="H56" t="s">
        <v>173</v>
      </c>
      <c r="I56" t="s">
        <v>276</v>
      </c>
      <c r="J56" t="s">
        <v>22</v>
      </c>
      <c r="K56" t="s">
        <v>70</v>
      </c>
      <c r="L56" s="3">
        <v>11</v>
      </c>
      <c r="P56" t="str">
        <f t="shared" ref="P56:P61" si="2">CONCATENATE(L56,M56,N56,O56,R56)</f>
        <v>11</v>
      </c>
      <c r="Q56" t="s">
        <v>371</v>
      </c>
      <c r="S56" t="s">
        <v>177</v>
      </c>
      <c r="T56" t="s">
        <v>277</v>
      </c>
      <c r="U56">
        <v>52</v>
      </c>
      <c r="V56" t="s">
        <v>165</v>
      </c>
      <c r="W56" t="s">
        <v>278</v>
      </c>
      <c r="X56" t="s">
        <v>51</v>
      </c>
      <c r="Y56" t="s">
        <v>378</v>
      </c>
      <c r="Z56" t="s">
        <v>377</v>
      </c>
      <c r="AA56" t="s">
        <v>279</v>
      </c>
      <c r="AB56" t="str">
        <f t="shared" ref="AB56:AB61" si="3">CONCATENATE(AA56,X56)</f>
        <v>returning from fair,dismissed</v>
      </c>
    </row>
    <row r="57" spans="2:28" outlineLevel="2" x14ac:dyDescent="0.25">
      <c r="B57">
        <v>1885</v>
      </c>
      <c r="C57">
        <v>9</v>
      </c>
      <c r="D57">
        <v>30</v>
      </c>
      <c r="E57" s="2" t="s">
        <v>52</v>
      </c>
      <c r="F57" t="s">
        <v>127</v>
      </c>
      <c r="G57" t="s">
        <v>129</v>
      </c>
      <c r="H57" t="s">
        <v>173</v>
      </c>
      <c r="I57" t="s">
        <v>276</v>
      </c>
      <c r="J57" t="s">
        <v>22</v>
      </c>
      <c r="K57" t="s">
        <v>70</v>
      </c>
      <c r="L57" s="3">
        <v>11</v>
      </c>
      <c r="P57" t="str">
        <f t="shared" si="2"/>
        <v>11</v>
      </c>
      <c r="Q57" t="s">
        <v>371</v>
      </c>
      <c r="S57" t="s">
        <v>177</v>
      </c>
      <c r="T57" t="s">
        <v>280</v>
      </c>
      <c r="U57">
        <v>44</v>
      </c>
      <c r="V57" t="s">
        <v>166</v>
      </c>
      <c r="W57" t="s">
        <v>281</v>
      </c>
      <c r="X57" t="s">
        <v>51</v>
      </c>
      <c r="Y57" t="s">
        <v>378</v>
      </c>
      <c r="Z57" t="s">
        <v>377</v>
      </c>
      <c r="AA57" t="s">
        <v>279</v>
      </c>
      <c r="AB57" t="str">
        <f t="shared" si="3"/>
        <v>returning from fair,dismissed</v>
      </c>
    </row>
    <row r="58" spans="2:28" outlineLevel="2" x14ac:dyDescent="0.25">
      <c r="B58">
        <v>1885</v>
      </c>
      <c r="C58">
        <v>9</v>
      </c>
      <c r="D58">
        <v>30</v>
      </c>
      <c r="E58" s="2" t="s">
        <v>52</v>
      </c>
      <c r="F58" t="s">
        <v>127</v>
      </c>
      <c r="G58" t="s">
        <v>129</v>
      </c>
      <c r="H58" t="s">
        <v>39</v>
      </c>
      <c r="I58" t="s">
        <v>282</v>
      </c>
      <c r="J58" t="s">
        <v>22</v>
      </c>
      <c r="K58" t="s">
        <v>283</v>
      </c>
      <c r="L58" s="3">
        <v>4</v>
      </c>
      <c r="P58" t="str">
        <f t="shared" si="2"/>
        <v>4</v>
      </c>
      <c r="Q58" t="s">
        <v>371</v>
      </c>
      <c r="S58" t="s">
        <v>177</v>
      </c>
      <c r="T58" t="s">
        <v>277</v>
      </c>
      <c r="U58">
        <v>52</v>
      </c>
      <c r="V58" t="s">
        <v>165</v>
      </c>
      <c r="W58" t="s">
        <v>278</v>
      </c>
      <c r="X58" t="s">
        <v>51</v>
      </c>
      <c r="Y58" t="s">
        <v>378</v>
      </c>
      <c r="Z58" t="s">
        <v>377</v>
      </c>
      <c r="AA58" t="s">
        <v>279</v>
      </c>
      <c r="AB58" t="str">
        <f t="shared" si="3"/>
        <v>returning from fair,dismissed</v>
      </c>
    </row>
    <row r="59" spans="2:28" outlineLevel="2" x14ac:dyDescent="0.25">
      <c r="B59">
        <v>1885</v>
      </c>
      <c r="C59">
        <v>9</v>
      </c>
      <c r="D59">
        <v>30</v>
      </c>
      <c r="E59" s="2" t="s">
        <v>52</v>
      </c>
      <c r="F59" t="s">
        <v>127</v>
      </c>
      <c r="G59" t="s">
        <v>129</v>
      </c>
      <c r="H59" t="s">
        <v>39</v>
      </c>
      <c r="I59" t="s">
        <v>282</v>
      </c>
      <c r="J59" t="s">
        <v>22</v>
      </c>
      <c r="K59" t="s">
        <v>283</v>
      </c>
      <c r="L59" s="3">
        <v>4</v>
      </c>
      <c r="P59" t="str">
        <f t="shared" si="2"/>
        <v>4</v>
      </c>
      <c r="Q59" t="s">
        <v>371</v>
      </c>
      <c r="S59" t="s">
        <v>177</v>
      </c>
      <c r="T59" t="s">
        <v>280</v>
      </c>
      <c r="U59">
        <v>44</v>
      </c>
      <c r="V59" t="s">
        <v>166</v>
      </c>
      <c r="W59" t="s">
        <v>281</v>
      </c>
      <c r="X59" t="s">
        <v>51</v>
      </c>
      <c r="Y59" t="s">
        <v>378</v>
      </c>
      <c r="Z59" t="s">
        <v>377</v>
      </c>
      <c r="AA59" t="s">
        <v>279</v>
      </c>
      <c r="AB59" t="str">
        <f t="shared" si="3"/>
        <v>returning from fair,dismissed</v>
      </c>
    </row>
    <row r="60" spans="2:28" outlineLevel="2" x14ac:dyDescent="0.25">
      <c r="B60">
        <v>1885</v>
      </c>
      <c r="C60">
        <v>9</v>
      </c>
      <c r="D60">
        <v>30</v>
      </c>
      <c r="E60" s="2" t="s">
        <v>52</v>
      </c>
      <c r="F60" t="s">
        <v>127</v>
      </c>
      <c r="G60" t="s">
        <v>129</v>
      </c>
      <c r="M60" t="s">
        <v>161</v>
      </c>
      <c r="P60" t="str">
        <f t="shared" si="2"/>
        <v>three card trick</v>
      </c>
      <c r="Q60" t="s">
        <v>5</v>
      </c>
      <c r="S60" t="s">
        <v>177</v>
      </c>
      <c r="T60" t="s">
        <v>284</v>
      </c>
      <c r="U60">
        <v>32</v>
      </c>
      <c r="V60" t="s">
        <v>285</v>
      </c>
      <c r="X60" t="s">
        <v>286</v>
      </c>
      <c r="Y60" t="s">
        <v>378</v>
      </c>
      <c r="Z60" t="s">
        <v>378</v>
      </c>
      <c r="AB60" t="str">
        <f t="shared" si="3"/>
        <v>14 days</v>
      </c>
    </row>
    <row r="61" spans="2:28" outlineLevel="2" x14ac:dyDescent="0.25">
      <c r="B61">
        <v>1885</v>
      </c>
      <c r="C61">
        <v>9</v>
      </c>
      <c r="D61">
        <v>30</v>
      </c>
      <c r="E61" s="2" t="s">
        <v>52</v>
      </c>
      <c r="F61" t="s">
        <v>35</v>
      </c>
      <c r="G61" t="s">
        <v>129</v>
      </c>
      <c r="M61" t="s">
        <v>161</v>
      </c>
      <c r="P61" t="str">
        <f t="shared" si="2"/>
        <v>three card trick</v>
      </c>
      <c r="Q61" t="s">
        <v>5</v>
      </c>
      <c r="S61" t="s">
        <v>61</v>
      </c>
      <c r="T61" t="s">
        <v>287</v>
      </c>
      <c r="U61">
        <v>29</v>
      </c>
      <c r="V61" t="s">
        <v>120</v>
      </c>
      <c r="X61" t="s">
        <v>288</v>
      </c>
      <c r="Y61" t="s">
        <v>378</v>
      </c>
      <c r="Z61" t="s">
        <v>378</v>
      </c>
      <c r="AB61" t="str">
        <f t="shared" si="3"/>
        <v>fined £2</v>
      </c>
    </row>
    <row r="62" spans="2:28" outlineLevel="2" x14ac:dyDescent="0.25">
      <c r="B62">
        <v>1885</v>
      </c>
      <c r="C62">
        <v>10</v>
      </c>
      <c r="D62">
        <v>4</v>
      </c>
      <c r="E62" s="2" t="s">
        <v>54</v>
      </c>
      <c r="F62" t="s">
        <v>35</v>
      </c>
      <c r="G62" t="s">
        <v>83</v>
      </c>
      <c r="H62" t="s">
        <v>61</v>
      </c>
      <c r="I62" t="s">
        <v>28</v>
      </c>
      <c r="J62" t="s">
        <v>204</v>
      </c>
      <c r="K62" t="s">
        <v>289</v>
      </c>
      <c r="L62" t="s">
        <v>290</v>
      </c>
      <c r="Q62" t="s">
        <v>371</v>
      </c>
      <c r="X62" t="s">
        <v>291</v>
      </c>
      <c r="Y62" t="s">
        <v>377</v>
      </c>
    </row>
    <row r="63" spans="2:28" outlineLevel="2" x14ac:dyDescent="0.25">
      <c r="B63">
        <v>1885</v>
      </c>
      <c r="C63">
        <v>10</v>
      </c>
      <c r="D63">
        <v>4</v>
      </c>
      <c r="E63" s="2" t="s">
        <v>52</v>
      </c>
      <c r="F63" t="s">
        <v>35</v>
      </c>
      <c r="G63" t="s">
        <v>83</v>
      </c>
      <c r="H63" t="s">
        <v>39</v>
      </c>
      <c r="I63" t="s">
        <v>292</v>
      </c>
      <c r="J63" t="s">
        <v>104</v>
      </c>
      <c r="K63" t="s">
        <v>293</v>
      </c>
      <c r="L63" t="s">
        <v>294</v>
      </c>
      <c r="Q63" t="s">
        <v>371</v>
      </c>
      <c r="X63" t="s">
        <v>295</v>
      </c>
      <c r="Y63" t="s">
        <v>377</v>
      </c>
    </row>
    <row r="64" spans="2:28" outlineLevel="2" x14ac:dyDescent="0.25">
      <c r="B64">
        <v>1886</v>
      </c>
      <c r="C64">
        <v>10</v>
      </c>
      <c r="D64">
        <v>1</v>
      </c>
      <c r="E64" s="2" t="s">
        <v>52</v>
      </c>
      <c r="F64" t="s">
        <v>127</v>
      </c>
      <c r="G64" t="s">
        <v>129</v>
      </c>
      <c r="M64" t="s">
        <v>161</v>
      </c>
      <c r="P64" t="str">
        <f>CONCATENATE(L64,M64,N64,O64,R64)</f>
        <v>three card trick</v>
      </c>
      <c r="Q64" t="s">
        <v>5</v>
      </c>
      <c r="S64" t="s">
        <v>61</v>
      </c>
      <c r="T64" t="s">
        <v>296</v>
      </c>
      <c r="U64">
        <v>30</v>
      </c>
      <c r="V64" t="s">
        <v>120</v>
      </c>
      <c r="X64" t="s">
        <v>239</v>
      </c>
      <c r="Y64" t="s">
        <v>378</v>
      </c>
      <c r="Z64" t="s">
        <v>378</v>
      </c>
      <c r="AB64" t="str">
        <f>CONCATENATE(AA64,X64)</f>
        <v>fined 10/- and costs</v>
      </c>
    </row>
    <row r="65" spans="2:28" outlineLevel="2" x14ac:dyDescent="0.25">
      <c r="B65">
        <v>1886</v>
      </c>
      <c r="C65">
        <v>10</v>
      </c>
      <c r="D65">
        <v>1</v>
      </c>
      <c r="E65" s="2" t="s">
        <v>52</v>
      </c>
      <c r="F65" t="s">
        <v>127</v>
      </c>
      <c r="G65" t="s">
        <v>129</v>
      </c>
      <c r="P65" t="str">
        <f>CONCATENATE(L65,M65,N65,O65,R65)</f>
        <v>assaulting police</v>
      </c>
      <c r="Q65" t="s">
        <v>6</v>
      </c>
      <c r="R65" t="s">
        <v>297</v>
      </c>
      <c r="S65" t="s">
        <v>298</v>
      </c>
      <c r="T65" t="s">
        <v>164</v>
      </c>
      <c r="U65">
        <v>33</v>
      </c>
      <c r="V65" t="s">
        <v>215</v>
      </c>
      <c r="W65" t="s">
        <v>64</v>
      </c>
      <c r="X65" t="s">
        <v>51</v>
      </c>
      <c r="Y65" t="s">
        <v>378</v>
      </c>
      <c r="Z65" t="s">
        <v>377</v>
      </c>
      <c r="AB65" t="str">
        <f>CONCATENATE(AA65,X65)</f>
        <v>dismissed</v>
      </c>
    </row>
    <row r="66" spans="2:28" outlineLevel="2" x14ac:dyDescent="0.25">
      <c r="B66">
        <v>1886</v>
      </c>
      <c r="C66">
        <v>10</v>
      </c>
      <c r="D66">
        <v>1</v>
      </c>
      <c r="E66" s="2" t="s">
        <v>52</v>
      </c>
      <c r="F66" t="s">
        <v>56</v>
      </c>
      <c r="G66" t="s">
        <v>299</v>
      </c>
      <c r="M66" t="s">
        <v>161</v>
      </c>
      <c r="P66" t="str">
        <f>CONCATENATE(L66,M66,N66,O66,R66)</f>
        <v>three card trick</v>
      </c>
      <c r="Q66" t="s">
        <v>5</v>
      </c>
      <c r="S66" t="s">
        <v>61</v>
      </c>
      <c r="T66" t="s">
        <v>300</v>
      </c>
      <c r="U66">
        <v>28</v>
      </c>
      <c r="V66" t="s">
        <v>144</v>
      </c>
      <c r="W66" t="s">
        <v>104</v>
      </c>
      <c r="X66" t="s">
        <v>239</v>
      </c>
      <c r="Y66" t="s">
        <v>378</v>
      </c>
      <c r="Z66" t="s">
        <v>378</v>
      </c>
      <c r="AB66" t="str">
        <f>CONCATENATE(AA66,X66)</f>
        <v>fined 10/- and costs</v>
      </c>
    </row>
    <row r="67" spans="2:28" outlineLevel="2" x14ac:dyDescent="0.25">
      <c r="B67">
        <v>1886</v>
      </c>
      <c r="C67">
        <v>10</v>
      </c>
      <c r="D67">
        <v>1</v>
      </c>
      <c r="E67" s="2" t="s">
        <v>52</v>
      </c>
      <c r="F67" t="s">
        <v>35</v>
      </c>
      <c r="G67" t="s">
        <v>83</v>
      </c>
      <c r="M67" t="s">
        <v>161</v>
      </c>
      <c r="P67" t="str">
        <f>CONCATENATE(L67,M67,N67,O67,R67)</f>
        <v>three card trick</v>
      </c>
      <c r="Q67" t="s">
        <v>5</v>
      </c>
      <c r="S67" t="s">
        <v>61</v>
      </c>
      <c r="T67" t="s">
        <v>287</v>
      </c>
      <c r="U67">
        <v>32</v>
      </c>
      <c r="V67" t="s">
        <v>100</v>
      </c>
      <c r="W67" t="s">
        <v>301</v>
      </c>
      <c r="X67" t="s">
        <v>302</v>
      </c>
      <c r="Y67" t="s">
        <v>378</v>
      </c>
      <c r="Z67" t="s">
        <v>378</v>
      </c>
      <c r="AB67" t="str">
        <f>CONCATENATE(AA67,X67)</f>
        <v>fined 20/- and costs</v>
      </c>
    </row>
    <row r="68" spans="2:28" outlineLevel="2" x14ac:dyDescent="0.25">
      <c r="B68">
        <v>1886</v>
      </c>
      <c r="C68">
        <v>10</v>
      </c>
      <c r="D68">
        <v>2</v>
      </c>
      <c r="E68" s="2" t="s">
        <v>52</v>
      </c>
      <c r="F68" t="s">
        <v>35</v>
      </c>
      <c r="G68" t="s">
        <v>83</v>
      </c>
      <c r="H68" t="s">
        <v>304</v>
      </c>
      <c r="I68" t="s">
        <v>305</v>
      </c>
      <c r="J68" t="s">
        <v>306</v>
      </c>
      <c r="L68" t="s">
        <v>303</v>
      </c>
      <c r="Q68" t="s">
        <v>374</v>
      </c>
      <c r="X68" t="s">
        <v>307</v>
      </c>
      <c r="Y68" t="s">
        <v>377</v>
      </c>
    </row>
    <row r="69" spans="2:28" outlineLevel="2" x14ac:dyDescent="0.25">
      <c r="B69">
        <v>1886</v>
      </c>
      <c r="C69">
        <v>10</v>
      </c>
      <c r="D69">
        <v>2</v>
      </c>
      <c r="E69" s="2" t="s">
        <v>52</v>
      </c>
      <c r="F69" t="s">
        <v>35</v>
      </c>
      <c r="G69" t="s">
        <v>36</v>
      </c>
      <c r="H69" t="s">
        <v>308</v>
      </c>
      <c r="I69" t="s">
        <v>189</v>
      </c>
      <c r="J69" t="s">
        <v>42</v>
      </c>
      <c r="K69" t="s">
        <v>111</v>
      </c>
      <c r="L69" t="s">
        <v>309</v>
      </c>
      <c r="Q69" t="s">
        <v>371</v>
      </c>
      <c r="X69" t="s">
        <v>310</v>
      </c>
      <c r="Y69" t="s">
        <v>377</v>
      </c>
    </row>
    <row r="70" spans="2:28" outlineLevel="2" x14ac:dyDescent="0.25">
      <c r="B70">
        <v>1887</v>
      </c>
      <c r="C70">
        <v>10</v>
      </c>
      <c r="D70">
        <v>3</v>
      </c>
      <c r="E70" s="2" t="s">
        <v>52</v>
      </c>
      <c r="F70" t="s">
        <v>311</v>
      </c>
      <c r="G70" t="s">
        <v>312</v>
      </c>
      <c r="H70" t="s">
        <v>61</v>
      </c>
      <c r="I70" t="s">
        <v>81</v>
      </c>
      <c r="J70" t="s">
        <v>313</v>
      </c>
      <c r="K70" t="s">
        <v>314</v>
      </c>
      <c r="L70" t="s">
        <v>315</v>
      </c>
      <c r="Q70" t="s">
        <v>371</v>
      </c>
      <c r="X70" t="s">
        <v>316</v>
      </c>
      <c r="Y70" t="s">
        <v>377</v>
      </c>
    </row>
    <row r="71" spans="2:28" outlineLevel="2" x14ac:dyDescent="0.25">
      <c r="B71">
        <v>1887</v>
      </c>
      <c r="C71">
        <v>10</v>
      </c>
      <c r="D71">
        <v>3</v>
      </c>
      <c r="E71" s="2" t="s">
        <v>52</v>
      </c>
      <c r="F71" t="s">
        <v>35</v>
      </c>
      <c r="G71" t="s">
        <v>83</v>
      </c>
      <c r="H71" t="s">
        <v>74</v>
      </c>
      <c r="I71" t="s">
        <v>317</v>
      </c>
      <c r="K71" t="s">
        <v>251</v>
      </c>
      <c r="L71" t="s">
        <v>318</v>
      </c>
      <c r="Q71" t="s">
        <v>371</v>
      </c>
      <c r="X71" t="s">
        <v>319</v>
      </c>
      <c r="Y71" t="s">
        <v>377</v>
      </c>
    </row>
    <row r="72" spans="2:28" outlineLevel="2" x14ac:dyDescent="0.25">
      <c r="B72">
        <v>1887</v>
      </c>
      <c r="C72">
        <v>10</v>
      </c>
      <c r="D72">
        <v>3</v>
      </c>
      <c r="E72" s="2" t="s">
        <v>52</v>
      </c>
      <c r="F72" t="s">
        <v>35</v>
      </c>
      <c r="G72" t="s">
        <v>129</v>
      </c>
      <c r="H72" t="s">
        <v>132</v>
      </c>
      <c r="I72" t="s">
        <v>320</v>
      </c>
      <c r="J72" t="s">
        <v>22</v>
      </c>
      <c r="K72" t="s">
        <v>321</v>
      </c>
      <c r="L72" t="s">
        <v>322</v>
      </c>
      <c r="P72" t="str">
        <f>CONCATENATE(L72,M72,N72,O72,R72)</f>
        <v>£27 purse</v>
      </c>
      <c r="Q72" t="s">
        <v>371</v>
      </c>
      <c r="S72" t="s">
        <v>61</v>
      </c>
      <c r="T72" t="s">
        <v>323</v>
      </c>
      <c r="U72">
        <v>28</v>
      </c>
      <c r="V72" t="s">
        <v>165</v>
      </c>
      <c r="W72" t="s">
        <v>324</v>
      </c>
      <c r="X72" t="s">
        <v>326</v>
      </c>
      <c r="Y72" t="s">
        <v>378</v>
      </c>
      <c r="Z72" t="s">
        <v>378</v>
      </c>
      <c r="AA72" t="s">
        <v>325</v>
      </c>
      <c r="AB72" t="str">
        <f>CONCATENATE(AA72,X72)</f>
        <v>thief apprehended at once by victim and others.2 years</v>
      </c>
    </row>
    <row r="73" spans="2:28" outlineLevel="2" x14ac:dyDescent="0.25">
      <c r="B73">
        <v>1888</v>
      </c>
      <c r="C73">
        <v>10</v>
      </c>
      <c r="D73">
        <v>2</v>
      </c>
      <c r="E73" s="2" t="s">
        <v>54</v>
      </c>
      <c r="F73" t="s">
        <v>35</v>
      </c>
      <c r="G73" t="s">
        <v>83</v>
      </c>
      <c r="H73" t="s">
        <v>74</v>
      </c>
      <c r="I73" t="s">
        <v>327</v>
      </c>
      <c r="J73" t="s">
        <v>22</v>
      </c>
      <c r="K73" t="s">
        <v>328</v>
      </c>
      <c r="L73" t="s">
        <v>257</v>
      </c>
      <c r="Q73" t="s">
        <v>374</v>
      </c>
      <c r="Y73" t="s">
        <v>377</v>
      </c>
    </row>
    <row r="74" spans="2:28" outlineLevel="2" x14ac:dyDescent="0.25">
      <c r="B74">
        <v>1888</v>
      </c>
      <c r="C74">
        <v>10</v>
      </c>
      <c r="D74">
        <v>2</v>
      </c>
      <c r="E74" s="2" t="s">
        <v>54</v>
      </c>
      <c r="F74" t="s">
        <v>35</v>
      </c>
      <c r="G74" t="s">
        <v>83</v>
      </c>
      <c r="H74" t="s">
        <v>173</v>
      </c>
      <c r="I74" t="s">
        <v>181</v>
      </c>
      <c r="J74" t="s">
        <v>329</v>
      </c>
      <c r="K74" t="s">
        <v>330</v>
      </c>
      <c r="L74" t="s">
        <v>331</v>
      </c>
      <c r="Q74" t="s">
        <v>374</v>
      </c>
      <c r="Y74" t="s">
        <v>377</v>
      </c>
    </row>
    <row r="75" spans="2:28" outlineLevel="2" x14ac:dyDescent="0.25">
      <c r="B75">
        <v>1889</v>
      </c>
      <c r="C75">
        <v>10</v>
      </c>
      <c r="D75">
        <v>1</v>
      </c>
      <c r="E75" s="2" t="s">
        <v>52</v>
      </c>
      <c r="F75" t="s">
        <v>35</v>
      </c>
      <c r="G75" t="s">
        <v>129</v>
      </c>
      <c r="H75" t="s">
        <v>332</v>
      </c>
      <c r="I75" t="s">
        <v>333</v>
      </c>
      <c r="J75" t="s">
        <v>334</v>
      </c>
      <c r="K75" t="s">
        <v>120</v>
      </c>
      <c r="L75" t="s">
        <v>335</v>
      </c>
      <c r="Q75" t="s">
        <v>371</v>
      </c>
      <c r="Y75" t="s">
        <v>377</v>
      </c>
      <c r="AA75" t="s">
        <v>336</v>
      </c>
    </row>
    <row r="76" spans="2:28" outlineLevel="2" x14ac:dyDescent="0.25">
      <c r="B76">
        <v>1889</v>
      </c>
      <c r="C76">
        <v>9</v>
      </c>
      <c r="D76">
        <v>30</v>
      </c>
      <c r="E76" s="2" t="s">
        <v>52</v>
      </c>
      <c r="F76" t="s">
        <v>35</v>
      </c>
      <c r="G76" t="s">
        <v>337</v>
      </c>
      <c r="H76" t="s">
        <v>74</v>
      </c>
      <c r="I76" t="s">
        <v>338</v>
      </c>
      <c r="J76" t="s">
        <v>334</v>
      </c>
      <c r="K76" t="s">
        <v>339</v>
      </c>
      <c r="L76" t="s">
        <v>340</v>
      </c>
      <c r="Q76" t="s">
        <v>371</v>
      </c>
      <c r="Y76" t="s">
        <v>377</v>
      </c>
    </row>
    <row r="77" spans="2:28" outlineLevel="2" x14ac:dyDescent="0.25">
      <c r="B77">
        <v>1889</v>
      </c>
      <c r="C77">
        <v>9</v>
      </c>
      <c r="D77">
        <v>30</v>
      </c>
      <c r="E77" s="2" t="s">
        <v>52</v>
      </c>
      <c r="F77" t="s">
        <v>35</v>
      </c>
      <c r="G77" t="s">
        <v>83</v>
      </c>
      <c r="H77" t="s">
        <v>173</v>
      </c>
      <c r="I77" t="s">
        <v>341</v>
      </c>
      <c r="J77" t="s">
        <v>22</v>
      </c>
      <c r="K77" t="s">
        <v>70</v>
      </c>
      <c r="L77" t="s">
        <v>130</v>
      </c>
      <c r="P77" t="str">
        <f>CONCATENATE(L77,M77,N77,O77,R77)</f>
        <v>pickpockets</v>
      </c>
      <c r="Q77" t="s">
        <v>372</v>
      </c>
      <c r="S77" t="s">
        <v>61</v>
      </c>
      <c r="T77" t="s">
        <v>300</v>
      </c>
      <c r="U77">
        <v>40</v>
      </c>
      <c r="V77" t="s">
        <v>134</v>
      </c>
      <c r="W77" t="s">
        <v>89</v>
      </c>
      <c r="X77" t="s">
        <v>342</v>
      </c>
      <c r="Y77" t="s">
        <v>378</v>
      </c>
      <c r="Z77" t="s">
        <v>378</v>
      </c>
      <c r="AB77" t="str">
        <f>CONCATENATE(AA77,X77)</f>
        <v>fined 20/-</v>
      </c>
    </row>
    <row r="78" spans="2:28" outlineLevel="2" x14ac:dyDescent="0.25">
      <c r="B78">
        <v>1890</v>
      </c>
      <c r="C78">
        <v>9</v>
      </c>
      <c r="D78">
        <v>30</v>
      </c>
      <c r="E78" s="2" t="s">
        <v>52</v>
      </c>
      <c r="F78" t="s">
        <v>35</v>
      </c>
      <c r="G78" t="s">
        <v>129</v>
      </c>
      <c r="H78" t="s">
        <v>343</v>
      </c>
      <c r="I78" t="s">
        <v>344</v>
      </c>
      <c r="J78" t="s">
        <v>22</v>
      </c>
      <c r="K78" t="s">
        <v>345</v>
      </c>
      <c r="L78" s="3">
        <v>20</v>
      </c>
      <c r="P78" t="str">
        <f>CONCATENATE(L78,M78,N78,O78,R78)</f>
        <v>20</v>
      </c>
      <c r="Q78" t="s">
        <v>371</v>
      </c>
      <c r="S78" t="s">
        <v>132</v>
      </c>
      <c r="T78" t="s">
        <v>189</v>
      </c>
      <c r="U78">
        <v>44</v>
      </c>
      <c r="V78" t="s">
        <v>346</v>
      </c>
      <c r="W78" t="s">
        <v>207</v>
      </c>
      <c r="X78" t="s">
        <v>51</v>
      </c>
      <c r="Y78" t="s">
        <v>378</v>
      </c>
      <c r="Z78" t="s">
        <v>378</v>
      </c>
      <c r="AA78" t="s">
        <v>347</v>
      </c>
      <c r="AB78" t="str">
        <f>CONCATENATE(AA78,X78)</f>
        <v>apprehended 1hr after theftdismissed</v>
      </c>
    </row>
    <row r="79" spans="2:28" outlineLevel="2" x14ac:dyDescent="0.25">
      <c r="B79">
        <v>1891</v>
      </c>
      <c r="C79">
        <v>10</v>
      </c>
      <c r="D79">
        <v>6</v>
      </c>
      <c r="E79" s="2" t="s">
        <v>350</v>
      </c>
      <c r="F79" t="s">
        <v>348</v>
      </c>
      <c r="G79" t="s">
        <v>349</v>
      </c>
      <c r="Q79" t="s">
        <v>375</v>
      </c>
      <c r="R79" t="s">
        <v>351</v>
      </c>
      <c r="S79" t="s">
        <v>352</v>
      </c>
      <c r="W79" t="s">
        <v>353</v>
      </c>
      <c r="X79" t="s">
        <v>354</v>
      </c>
      <c r="Y79" t="s">
        <v>377</v>
      </c>
    </row>
    <row r="80" spans="2:28" outlineLevel="2" x14ac:dyDescent="0.25">
      <c r="B80">
        <v>1892</v>
      </c>
      <c r="C80">
        <v>10</v>
      </c>
      <c r="D80">
        <v>1</v>
      </c>
      <c r="E80" s="2" t="s">
        <v>52</v>
      </c>
      <c r="F80" t="s">
        <v>35</v>
      </c>
      <c r="G80" t="s">
        <v>393</v>
      </c>
      <c r="H80" t="s">
        <v>355</v>
      </c>
      <c r="I80" t="s">
        <v>356</v>
      </c>
      <c r="J80" t="s">
        <v>107</v>
      </c>
      <c r="K80" t="s">
        <v>357</v>
      </c>
      <c r="L80" t="s">
        <v>358</v>
      </c>
      <c r="Q80" t="s">
        <v>371</v>
      </c>
      <c r="Y80" t="s">
        <v>377</v>
      </c>
    </row>
    <row r="81" spans="2:28" outlineLevel="2" x14ac:dyDescent="0.25">
      <c r="B81">
        <v>1893</v>
      </c>
      <c r="C81">
        <v>10</v>
      </c>
      <c r="D81">
        <v>1</v>
      </c>
      <c r="E81" s="2" t="s">
        <v>52</v>
      </c>
      <c r="F81" t="s">
        <v>35</v>
      </c>
      <c r="M81" t="s">
        <v>161</v>
      </c>
      <c r="P81" t="str">
        <f>CONCATENATE(L81,M81,N81,O81,R81)</f>
        <v>three card trick</v>
      </c>
      <c r="Q81" t="s">
        <v>5</v>
      </c>
      <c r="S81" t="s">
        <v>132</v>
      </c>
      <c r="T81" t="s">
        <v>359</v>
      </c>
      <c r="U81">
        <v>32</v>
      </c>
      <c r="V81" t="s">
        <v>120</v>
      </c>
      <c r="W81" t="s">
        <v>360</v>
      </c>
      <c r="X81" t="s">
        <v>162</v>
      </c>
      <c r="Y81" t="s">
        <v>378</v>
      </c>
      <c r="Z81" t="s">
        <v>378</v>
      </c>
      <c r="AB81" t="str">
        <f>CONCATENATE(AA81,X81)</f>
        <v>1 mo hl</v>
      </c>
    </row>
    <row r="82" spans="2:28" outlineLevel="2" x14ac:dyDescent="0.25">
      <c r="B82">
        <v>1893</v>
      </c>
      <c r="C82">
        <v>10</v>
      </c>
      <c r="D82">
        <v>1</v>
      </c>
      <c r="E82" s="2" t="s">
        <v>52</v>
      </c>
      <c r="F82" t="s">
        <v>35</v>
      </c>
      <c r="M82" t="s">
        <v>161</v>
      </c>
      <c r="P82" t="str">
        <f>CONCATENATE(L82,M82,N82,O82,R82)</f>
        <v>three card trick</v>
      </c>
      <c r="Q82" t="s">
        <v>5</v>
      </c>
      <c r="S82" t="s">
        <v>361</v>
      </c>
      <c r="T82" t="s">
        <v>300</v>
      </c>
      <c r="U82">
        <v>35</v>
      </c>
      <c r="V82" t="s">
        <v>120</v>
      </c>
      <c r="W82" t="s">
        <v>329</v>
      </c>
      <c r="X82" t="s">
        <v>162</v>
      </c>
      <c r="Y82" t="s">
        <v>378</v>
      </c>
      <c r="Z82" t="s">
        <v>378</v>
      </c>
      <c r="AB82" t="str">
        <f>CONCATENATE(AA82,X82)</f>
        <v>1 mo hl</v>
      </c>
    </row>
    <row r="83" spans="2:28" outlineLevel="2" x14ac:dyDescent="0.25">
      <c r="B83">
        <v>1893</v>
      </c>
      <c r="C83">
        <v>10</v>
      </c>
      <c r="D83">
        <v>1</v>
      </c>
      <c r="E83" s="2" t="s">
        <v>52</v>
      </c>
      <c r="F83" t="s">
        <v>35</v>
      </c>
      <c r="G83" t="s">
        <v>393</v>
      </c>
      <c r="H83" t="s">
        <v>61</v>
      </c>
      <c r="I83" t="s">
        <v>276</v>
      </c>
      <c r="J83" t="s">
        <v>42</v>
      </c>
      <c r="K83" t="s">
        <v>362</v>
      </c>
      <c r="L83" t="s">
        <v>363</v>
      </c>
      <c r="Q83" t="s">
        <v>371</v>
      </c>
      <c r="Y83" t="s">
        <v>377</v>
      </c>
    </row>
    <row r="84" spans="2:28" outlineLevel="2" x14ac:dyDescent="0.25">
      <c r="B84">
        <v>1893</v>
      </c>
      <c r="C84">
        <v>10</v>
      </c>
      <c r="D84">
        <v>3</v>
      </c>
      <c r="E84" s="2" t="s">
        <v>55</v>
      </c>
      <c r="F84" t="s">
        <v>35</v>
      </c>
      <c r="O84" t="s">
        <v>364</v>
      </c>
      <c r="P84" t="str">
        <f>CONCATENATE(L84,M84,N84,O84,R84)</f>
        <v>mad drunk</v>
      </c>
      <c r="Q84" t="s">
        <v>7</v>
      </c>
      <c r="S84" t="s">
        <v>365</v>
      </c>
      <c r="T84" t="s">
        <v>366</v>
      </c>
      <c r="U84">
        <v>36</v>
      </c>
      <c r="V84" t="s">
        <v>367</v>
      </c>
      <c r="W84" t="s">
        <v>329</v>
      </c>
      <c r="X84" t="s">
        <v>368</v>
      </c>
      <c r="Y84" t="s">
        <v>378</v>
      </c>
      <c r="Z84" t="s">
        <v>378</v>
      </c>
      <c r="AB84" t="str">
        <f>CONCATENATE(AA84,X84)</f>
        <v>fined 5/6d and costs</v>
      </c>
    </row>
    <row r="85" spans="2:28" outlineLevel="2" x14ac:dyDescent="0.25">
      <c r="B85">
        <v>1895</v>
      </c>
      <c r="C85">
        <v>9</v>
      </c>
      <c r="D85">
        <v>30</v>
      </c>
      <c r="E85" s="2" t="s">
        <v>52</v>
      </c>
      <c r="F85" t="s">
        <v>127</v>
      </c>
      <c r="G85" t="s">
        <v>129</v>
      </c>
      <c r="M85" t="s">
        <v>161</v>
      </c>
      <c r="P85" t="str">
        <f>CONCATENATE(L85,M85,N85,O85,R85)</f>
        <v>three card trick</v>
      </c>
      <c r="Q85" t="s">
        <v>5</v>
      </c>
      <c r="S85" t="s">
        <v>61</v>
      </c>
      <c r="T85" t="s">
        <v>206</v>
      </c>
      <c r="U85">
        <v>26</v>
      </c>
      <c r="V85" t="s">
        <v>100</v>
      </c>
      <c r="W85" t="s">
        <v>207</v>
      </c>
      <c r="X85" t="s">
        <v>208</v>
      </c>
      <c r="Y85" t="s">
        <v>378</v>
      </c>
      <c r="Z85" t="s">
        <v>378</v>
      </c>
      <c r="AB85" t="str">
        <f>CONCATENATE(AA85,X85)</f>
        <v>£3 fine and costs</v>
      </c>
    </row>
    <row r="86" spans="2:28" outlineLevel="2" x14ac:dyDescent="0.25">
      <c r="B86">
        <v>1896</v>
      </c>
      <c r="C86">
        <v>10</v>
      </c>
      <c r="D86">
        <v>3</v>
      </c>
      <c r="E86" s="2" t="s">
        <v>52</v>
      </c>
      <c r="F86" t="s">
        <v>35</v>
      </c>
      <c r="G86" t="s">
        <v>209</v>
      </c>
      <c r="H86" t="s">
        <v>177</v>
      </c>
      <c r="I86" t="s">
        <v>210</v>
      </c>
      <c r="J86" t="s">
        <v>22</v>
      </c>
      <c r="K86" t="s">
        <v>127</v>
      </c>
      <c r="Q86" t="s">
        <v>374</v>
      </c>
      <c r="X86" t="s">
        <v>211</v>
      </c>
      <c r="Y86" t="s">
        <v>377</v>
      </c>
    </row>
    <row r="87" spans="2:28" outlineLevel="2" x14ac:dyDescent="0.25">
      <c r="B87">
        <v>1900</v>
      </c>
      <c r="C87">
        <v>9</v>
      </c>
      <c r="D87">
        <v>30</v>
      </c>
      <c r="E87" s="2" t="s">
        <v>53</v>
      </c>
      <c r="F87" t="s">
        <v>127</v>
      </c>
      <c r="G87" t="s">
        <v>212</v>
      </c>
      <c r="O87" t="s">
        <v>213</v>
      </c>
      <c r="P87" t="str">
        <f t="shared" ref="P87:P92" si="4">CONCATENATE(L87,M87,N87,O87,R87)</f>
        <v>drunk and disorderly</v>
      </c>
      <c r="Q87" t="s">
        <v>7</v>
      </c>
      <c r="S87" t="s">
        <v>216</v>
      </c>
      <c r="T87" t="s">
        <v>219</v>
      </c>
      <c r="U87">
        <v>31</v>
      </c>
      <c r="V87" t="s">
        <v>215</v>
      </c>
      <c r="W87" t="s">
        <v>220</v>
      </c>
      <c r="X87" t="s">
        <v>214</v>
      </c>
      <c r="Y87" t="s">
        <v>378</v>
      </c>
      <c r="Z87" t="s">
        <v>378</v>
      </c>
      <c r="AB87" t="str">
        <f t="shared" ref="AB87:AB92" si="5">CONCATENATE(AA87,X87)</f>
        <v>fined 5/6 and costs</v>
      </c>
    </row>
    <row r="88" spans="2:28" outlineLevel="2" x14ac:dyDescent="0.25">
      <c r="B88">
        <v>1900</v>
      </c>
      <c r="C88">
        <v>9</v>
      </c>
      <c r="D88">
        <v>30</v>
      </c>
      <c r="E88" s="2" t="s">
        <v>53</v>
      </c>
      <c r="F88" t="s">
        <v>127</v>
      </c>
      <c r="G88" t="s">
        <v>212</v>
      </c>
      <c r="O88" t="s">
        <v>213</v>
      </c>
      <c r="P88" t="str">
        <f t="shared" si="4"/>
        <v>drunk and disorderly</v>
      </c>
      <c r="Q88" t="s">
        <v>7</v>
      </c>
      <c r="S88" t="s">
        <v>217</v>
      </c>
      <c r="T88" t="s">
        <v>218</v>
      </c>
      <c r="U88">
        <v>26</v>
      </c>
      <c r="V88" t="s">
        <v>215</v>
      </c>
      <c r="W88" t="s">
        <v>221</v>
      </c>
      <c r="X88" t="s">
        <v>214</v>
      </c>
      <c r="Y88" t="s">
        <v>378</v>
      </c>
      <c r="Z88" t="s">
        <v>378</v>
      </c>
      <c r="AB88" t="str">
        <f t="shared" si="5"/>
        <v>fined 5/6 and costs</v>
      </c>
    </row>
    <row r="89" spans="2:28" outlineLevel="2" x14ac:dyDescent="0.25">
      <c r="B89">
        <v>1901</v>
      </c>
      <c r="C89">
        <v>10</v>
      </c>
      <c r="D89">
        <v>1</v>
      </c>
      <c r="E89" s="2" t="s">
        <v>222</v>
      </c>
      <c r="F89" t="s">
        <v>127</v>
      </c>
      <c r="G89" t="s">
        <v>229</v>
      </c>
      <c r="H89" t="s">
        <v>61</v>
      </c>
      <c r="I89" t="s">
        <v>223</v>
      </c>
      <c r="K89" t="s">
        <v>16</v>
      </c>
      <c r="L89" t="s">
        <v>227</v>
      </c>
      <c r="P89" t="str">
        <f t="shared" si="4"/>
        <v xml:space="preserve">26 ponies,£225, by false pretences value </v>
      </c>
      <c r="Q89" t="s">
        <v>371</v>
      </c>
      <c r="S89" t="s">
        <v>224</v>
      </c>
      <c r="T89" t="s">
        <v>225</v>
      </c>
      <c r="U89">
        <v>23</v>
      </c>
      <c r="V89" t="s">
        <v>120</v>
      </c>
      <c r="W89" t="s">
        <v>89</v>
      </c>
      <c r="X89" t="s">
        <v>226</v>
      </c>
      <c r="Y89" t="s">
        <v>378</v>
      </c>
      <c r="Z89" t="s">
        <v>378</v>
      </c>
      <c r="AA89" t="s">
        <v>236</v>
      </c>
      <c r="AB89" t="str">
        <f t="shared" si="5"/>
        <v>also wanted at Carlisle9 mo hl</v>
      </c>
    </row>
    <row r="90" spans="2:28" outlineLevel="2" x14ac:dyDescent="0.25">
      <c r="B90">
        <v>1901</v>
      </c>
      <c r="C90">
        <v>10</v>
      </c>
      <c r="D90">
        <v>1</v>
      </c>
      <c r="E90" s="2" t="s">
        <v>222</v>
      </c>
      <c r="F90" t="s">
        <v>127</v>
      </c>
      <c r="G90" t="s">
        <v>229</v>
      </c>
      <c r="H90" t="s">
        <v>61</v>
      </c>
      <c r="I90" t="s">
        <v>223</v>
      </c>
      <c r="K90" t="s">
        <v>16</v>
      </c>
      <c r="L90" t="s">
        <v>227</v>
      </c>
      <c r="P90" t="str">
        <f t="shared" si="4"/>
        <v xml:space="preserve">26 ponies,£225, by false pretences value </v>
      </c>
      <c r="Q90" t="s">
        <v>371</v>
      </c>
      <c r="S90" t="s">
        <v>61</v>
      </c>
      <c r="T90" t="s">
        <v>228</v>
      </c>
      <c r="U90">
        <v>20</v>
      </c>
      <c r="V90" t="s">
        <v>120</v>
      </c>
      <c r="W90" t="s">
        <v>89</v>
      </c>
      <c r="X90" t="s">
        <v>226</v>
      </c>
      <c r="Y90" t="s">
        <v>378</v>
      </c>
      <c r="Z90" t="s">
        <v>378</v>
      </c>
      <c r="AA90" t="s">
        <v>236</v>
      </c>
      <c r="AB90" t="str">
        <f t="shared" si="5"/>
        <v>also wanted at Carlisle9 mo hl</v>
      </c>
    </row>
    <row r="91" spans="2:28" outlineLevel="2" x14ac:dyDescent="0.25">
      <c r="B91">
        <v>1901</v>
      </c>
      <c r="C91">
        <v>10</v>
      </c>
      <c r="D91">
        <v>1</v>
      </c>
      <c r="F91" t="s">
        <v>127</v>
      </c>
      <c r="G91" t="s">
        <v>230</v>
      </c>
      <c r="M91" t="s">
        <v>161</v>
      </c>
      <c r="P91" t="str">
        <f t="shared" si="4"/>
        <v>three card trick</v>
      </c>
      <c r="Q91" t="s">
        <v>5</v>
      </c>
      <c r="S91" t="s">
        <v>154</v>
      </c>
      <c r="T91" t="s">
        <v>231</v>
      </c>
      <c r="U91">
        <v>38</v>
      </c>
      <c r="V91" t="s">
        <v>120</v>
      </c>
      <c r="W91" t="s">
        <v>207</v>
      </c>
      <c r="X91" t="s">
        <v>232</v>
      </c>
      <c r="Y91" t="s">
        <v>378</v>
      </c>
      <c r="Z91" t="s">
        <v>378</v>
      </c>
      <c r="AB91" t="str">
        <f t="shared" si="5"/>
        <v>fined £2 and costs</v>
      </c>
    </row>
    <row r="92" spans="2:28" outlineLevel="2" x14ac:dyDescent="0.25">
      <c r="B92">
        <v>1901</v>
      </c>
      <c r="C92">
        <v>10</v>
      </c>
      <c r="D92">
        <v>1</v>
      </c>
      <c r="F92" t="s">
        <v>127</v>
      </c>
      <c r="G92" t="s">
        <v>230</v>
      </c>
      <c r="M92" t="s">
        <v>161</v>
      </c>
      <c r="P92" t="str">
        <f t="shared" si="4"/>
        <v>three card trick</v>
      </c>
      <c r="Q92" t="s">
        <v>5</v>
      </c>
      <c r="S92" t="s">
        <v>233</v>
      </c>
      <c r="T92" t="s">
        <v>234</v>
      </c>
      <c r="U92">
        <v>50</v>
      </c>
      <c r="V92" t="s">
        <v>100</v>
      </c>
      <c r="W92" t="s">
        <v>235</v>
      </c>
      <c r="X92" t="s">
        <v>232</v>
      </c>
      <c r="Y92" t="s">
        <v>378</v>
      </c>
      <c r="Z92" t="s">
        <v>378</v>
      </c>
      <c r="AB92" t="str">
        <f t="shared" si="5"/>
        <v>fined £2 and costs</v>
      </c>
    </row>
  </sheetData>
  <autoFilter ref="B2:AB92"/>
  <sortState ref="B2:X90">
    <sortCondition ref="B2:B90"/>
  </sortState>
  <mergeCells count="2">
    <mergeCell ref="AF25:AI25"/>
    <mergeCell ref="AF31:AI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Brough Hill Fair OccurrenceBook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2019-01-21T11:16:42Z</dcterms:modified>
  <cp:contentStatus/>
</cp:coreProperties>
</file>